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a157409\Downloads\"/>
    </mc:Choice>
  </mc:AlternateContent>
  <xr:revisionPtr revIDLastSave="0" documentId="8_{0F605517-3F88-4D05-9585-460A85FBC66D}" xr6:coauthVersionLast="47" xr6:coauthVersionMax="47" xr10:uidLastSave="{00000000-0000-0000-0000-000000000000}"/>
  <bookViews>
    <workbookView xWindow="-120" yWindow="-120" windowWidth="27540" windowHeight="16440" firstSheet="3" activeTab="9"/>
  </bookViews>
  <sheets>
    <sheet name="Index" sheetId="1" r:id="rId1"/>
    <sheet name="Condensed consolidated income" sheetId="2" r:id="rId2"/>
    <sheet name="Comprehensive income" sheetId="3" r:id="rId3"/>
    <sheet name="Changes in equity" sheetId="4" r:id="rId4"/>
    <sheet name="Financial position" sheetId="5" r:id="rId5"/>
    <sheet name="Shareholders’ equity" sheetId="6" r:id="rId6"/>
    <sheet name=" IFRS total equity" sheetId="7" r:id="rId7"/>
    <sheet name="Group MCEV analysis of earnings" sheetId="8" r:id="rId8"/>
    <sheet name="E1 – Basis of preparation" sheetId="9" r:id="rId9"/>
    <sheet name="E2 -  Analysis of MCEV" sheetId="10" r:id="rId10"/>
    <sheet name="E3 - Analysis of fund manage" sheetId="11" r:id="rId11"/>
    <sheet name="E4 – Analysis of other ops" sheetId="12" r:id="rId12"/>
    <sheet name="E5 – Exceptional items" sheetId="13" r:id="rId13"/>
    <sheet name="E6 – condensed consolid state" sheetId="14" r:id="rId14"/>
    <sheet name="E7 – Analysis of earnings" sheetId="15" r:id="rId15"/>
    <sheet name="E8 – Life MCEV " sheetId="16" r:id="rId16"/>
    <sheet name="E9 – Present value" sheetId="17" r:id="rId17"/>
    <sheet name="E10 – Geographical analysis" sheetId="18" r:id="rId18"/>
    <sheet name="E11 – Post tax internal rate" sheetId="19" r:id="rId19"/>
    <sheet name="E12 – Free surplus emergence" sheetId="20" r:id="rId20"/>
    <sheet name="E13 – Maturity profile" sheetId="21" r:id="rId21"/>
    <sheet name="E14 – Segmental analysis" sheetId="22" r:id="rId22"/>
    <sheet name="E15 – Risk allowance" sheetId="23" r:id="rId23"/>
    <sheet name="E16 – Implied discount" sheetId="24" r:id="rId24"/>
    <sheet name="E17 - Summary of interest" sheetId="25" r:id="rId25"/>
    <sheet name="E18 – Principal assumptions" sheetId="26" r:id="rId26"/>
    <sheet name="E19 – Sensitivity analysis" sheetId="27" r:id="rId2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8" l="1"/>
</calcChain>
</file>

<file path=xl/sharedStrings.xml><?xml version="1.0" encoding="utf-8"?>
<sst xmlns="http://schemas.openxmlformats.org/spreadsheetml/2006/main" count="2092" uniqueCount="781">
  <si>
    <t>MCEV Supplement</t>
  </si>
  <si>
    <t>In this section</t>
  </si>
  <si>
    <t>Condensed consolidated income statement</t>
  </si>
  <si>
    <t>Condensed consolidated statement of comprehensive income</t>
  </si>
  <si>
    <t xml:space="preserve">Condensed consolidated statement of changes in equity </t>
  </si>
  <si>
    <t>Condensed consolidated statement of financial position</t>
  </si>
  <si>
    <t>Reconciliation of shareholders’ equity on IFRS and MCEV bases</t>
  </si>
  <si>
    <t xml:space="preserve">Reconciliation of IFRS total equity to MCEV net worth </t>
  </si>
  <si>
    <t>Group MCEV analysis of earnings</t>
  </si>
  <si>
    <t>E1 – Basis of preparation</t>
  </si>
  <si>
    <t>E2 – Geographical analysis of MCEV operating earnings</t>
  </si>
  <si>
    <t>E3 – Geographical analysis of fund management operating earnings</t>
  </si>
  <si>
    <t>E4 – Analysis of other operations and regional costs</t>
  </si>
  <si>
    <t>E5 – Exceptional items</t>
  </si>
  <si>
    <t>E6 – Segmentation of condensed consolidated statement of financial position</t>
  </si>
  <si>
    <t>E7 – Analysis of life and pension earnings</t>
  </si>
  <si>
    <t>E8 – Life MCEV operating earnings</t>
  </si>
  <si>
    <t>E9 – Present value of life new business premiums</t>
  </si>
  <si>
    <t>E10 – Geographical analysis of value of new business</t>
  </si>
  <si>
    <t>E11 – Post tax internal rate of return and payback period on life and pensions new business</t>
  </si>
  <si>
    <t>E12 – Free surplus emergence</t>
  </si>
  <si>
    <t>E13 – Maturity profile of business</t>
  </si>
  <si>
    <t>E14 – Segmental analysis of life and related business embedded value</t>
  </si>
  <si>
    <t>E15 – Risk allowance within present value of in-force (VIF)</t>
  </si>
  <si>
    <t>E16 – Implied discount rates (IDR)</t>
  </si>
  <si>
    <t>E17 – Summary of non-controlling interest in life and related businesses’ MCEV results</t>
  </si>
  <si>
    <t>E18 – Principal assumptions</t>
  </si>
  <si>
    <t>E19 – Sensitivity analysis</t>
  </si>
  <si>
    <t>Condensed consolidated income statement – MCEV basis</t>
  </si>
  <si>
    <t>For the year ended 31 December 2010</t>
  </si>
  <si>
    <t>€m</t>
  </si>
  <si>
    <t>£m</t>
  </si>
  <si>
    <t>Restated</t>
  </si>
  <si>
    <t>Operating profit before tax attributable to shareholders’ profits</t>
  </si>
  <si>
    <t>United Kingdom</t>
  </si>
  <si>
    <t>Europe</t>
  </si>
  <si>
    <t>North America</t>
  </si>
  <si>
    <t>Asia Pacific</t>
  </si>
  <si>
    <t>Long-term business</t>
  </si>
  <si>
    <t>General insurance and health</t>
  </si>
  <si>
    <t>Regional Operating Profit</t>
  </si>
  <si>
    <t>Corporate centre</t>
  </si>
  <si>
    <t>Group debt costs and other interest</t>
  </si>
  <si>
    <t>Adjusted for the following:</t>
  </si>
  <si>
    <t>Economic variances on long-term business</t>
  </si>
  <si>
    <t>Short-term fluctuation in return on investments on non-long-term business</t>
  </si>
  <si>
    <t>Economic assumption changes on general insurance and health business</t>
  </si>
  <si>
    <t>Impairment of goodwill</t>
  </si>
  <si>
    <t>Amortisation and impairment of intangibles</t>
  </si>
  <si>
    <t>Profit on the disposal of subsidiaries and associates</t>
  </si>
  <si>
    <t>Integration and restructuring costs</t>
  </si>
  <si>
    <t>Exceptional items</t>
  </si>
  <si>
    <t>Profit before tax</t>
  </si>
  <si>
    <t>Tax on operating profit</t>
  </si>
  <si>
    <t>Tax on other activities</t>
  </si>
  <si>
    <t>Profit for the year</t>
  </si>
  <si>
    <t>All profit is from continuing operations.</t>
  </si>
  <si>
    <t>These results are included within the life MCEV operating earnings consistent with the MCEV methodology.</t>
  </si>
  <si>
    <t>Earnings per share – MCEV basis</t>
  </si>
  <si>
    <t>Earnings per share</t>
  </si>
  <si>
    <t>Operating earnings per share on an MCEV basis after tax,</t>
  </si>
  <si>
    <t>attributable to ordinary shareholders of Aviva plc</t>
  </si>
  <si>
    <t>90.9c</t>
  </si>
  <si>
    <t>Basic (pence per share)</t>
  </si>
  <si>
    <t>77.3p</t>
  </si>
  <si>
    <t>83.0p</t>
  </si>
  <si>
    <t>89.4c</t>
  </si>
  <si>
    <t>Diluted (pence per share)</t>
  </si>
  <si>
    <t>76.0p</t>
  </si>
  <si>
    <t>82.2p</t>
  </si>
  <si>
    <t>Earnings after tax on an MCEV basis, attributable to ordinary</t>
  </si>
  <si>
    <t>shareholders of Aviva plc</t>
  </si>
  <si>
    <t>69.6c</t>
  </si>
  <si>
    <t>59.2p</t>
  </si>
  <si>
    <t>95.8p</t>
  </si>
  <si>
    <t>67.6c</t>
  </si>
  <si>
    <t>58.2p</t>
  </si>
  <si>
    <t>94.9p</t>
  </si>
  <si>
    <t>For 2010, the expected profit has been adjusted to reflect an even emergence of risk, calculated by using the Implied Discount Rates to “unwind” the opening balances. The basis for setting the underlying normalised investment returns has not been changed. This change has no impact on total profit.</t>
  </si>
  <si>
    <t xml:space="preserve">Condensed consolidated statement of comprehensive income – MCEV basis </t>
  </si>
  <si>
    <t>Other comprehensive income</t>
  </si>
  <si>
    <t>Fair value losses on AFS securities, owner-occupied properties and hedging instruments</t>
  </si>
  <si>
    <t>Fair value gains transferred to profit</t>
  </si>
  <si>
    <t>Actuarial losses on pension schemes</t>
  </si>
  <si>
    <t>Actuarial gains on pension schemes transferred to unallocated divisible surplus and other movements</t>
  </si>
  <si>
    <t>Impairment losses</t>
  </si>
  <si>
    <t>Foreign exchange rate movements</t>
  </si>
  <si>
    <t>Aggregate tax effect – shareholder tax</t>
  </si>
  <si>
    <t>Other comprehensive income, net of tax</t>
  </si>
  <si>
    <t>Total comprehensive income for the year</t>
  </si>
  <si>
    <t>Attributable to:</t>
  </si>
  <si>
    <t>Non-controlling interests</t>
  </si>
  <si>
    <t>Condensed consolidated statement of changes in equity – MCEV basis</t>
  </si>
  <si>
    <t xml:space="preserve">Balance at 1 January </t>
  </si>
  <si>
    <t>Total comprehensive (expense)/income for the year</t>
  </si>
  <si>
    <t>Dividends and appropriations</t>
  </si>
  <si>
    <t>—</t>
  </si>
  <si>
    <t>Issues of share capital</t>
  </si>
  <si>
    <t>Shares issued in lieu of dividends</t>
  </si>
  <si>
    <t>Capital contributions from minority shareholders</t>
  </si>
  <si>
    <t>Net increase to total equity following Delta Lloyd IPO</t>
  </si>
  <si>
    <t xml:space="preserve">— </t>
  </si>
  <si>
    <t>Minority share of dividends declared in the year</t>
  </si>
  <si>
    <t>Non-controlling interest in (disposed)/acquired subsidiaries</t>
  </si>
  <si>
    <t>Changes in non-controlling interest in existing subsidiaries</t>
  </si>
  <si>
    <t>Shares acquired by employee trusts</t>
  </si>
  <si>
    <t>Reserves credit for equity compensation plans</t>
  </si>
  <si>
    <t>Total equity</t>
  </si>
  <si>
    <t>Balance at 31 December</t>
  </si>
  <si>
    <t>Condensed consolidated statement of financial position – MCEV basis</t>
  </si>
  <si>
    <t>As at 31 December 2010</t>
  </si>
  <si>
    <t>Assets</t>
  </si>
  <si>
    <t>Goodwill</t>
  </si>
  <si>
    <t>Acquired value of in-force business and intangible assets</t>
  </si>
  <si>
    <t>Interests in, and loans to, joint ventures</t>
  </si>
  <si>
    <t>Interests in, and loans to, associates</t>
  </si>
  <si>
    <t>Property and equipment</t>
  </si>
  <si>
    <t>Investment property</t>
  </si>
  <si>
    <t>Loans</t>
  </si>
  <si>
    <t>Financial investments</t>
  </si>
  <si>
    <t>Reinsurance assets</t>
  </si>
  <si>
    <t>Deferred tax assets</t>
  </si>
  <si>
    <t>Current tax assets</t>
  </si>
  <si>
    <t>Receivables</t>
  </si>
  <si>
    <t>Deferred acquisition costs and other assets</t>
  </si>
  <si>
    <t>Prepayments and accrued income</t>
  </si>
  <si>
    <t>Cash and cash equivalents</t>
  </si>
  <si>
    <t>Assets of operations classified as held for sale</t>
  </si>
  <si>
    <t>Total assets</t>
  </si>
  <si>
    <t>357, 866</t>
  </si>
  <si>
    <t>Equity</t>
  </si>
  <si>
    <t>Ordinary share capital</t>
  </si>
  <si>
    <t>Capital reserves</t>
  </si>
  <si>
    <t>Other reserves</t>
  </si>
  <si>
    <t>Shares held by employee trusts</t>
  </si>
  <si>
    <t>Retained earnings</t>
  </si>
  <si>
    <t>Equity attributable to ordinary shareholders of Aviva plc</t>
  </si>
  <si>
    <t>Preference share capital and direct capital instruments</t>
  </si>
  <si>
    <t>Liabilities</t>
  </si>
  <si>
    <t>Gross insurance liabilities</t>
  </si>
  <si>
    <t>Gross liabilities for investment contracts</t>
  </si>
  <si>
    <t>Unallocated divisible surplus</t>
  </si>
  <si>
    <t>Net asset value attributable to unitholders</t>
  </si>
  <si>
    <t>Provisions</t>
  </si>
  <si>
    <t>Deferred tax liabilities</t>
  </si>
  <si>
    <t>Current tax liabilities</t>
  </si>
  <si>
    <t>Borrowings</t>
  </si>
  <si>
    <t>Payables and other financial liabilities</t>
  </si>
  <si>
    <t>Other liabilities</t>
  </si>
  <si>
    <t>Liabilities of operations classified as held for sale</t>
  </si>
  <si>
    <t>Total liabilities</t>
  </si>
  <si>
    <t>Total equity and liabilities</t>
  </si>
  <si>
    <t>The summarised consolidated statement of financial position presented above is unaltered from the corresponding IFRS summarised consolidated statement of financial position with the exception of the following:</t>
  </si>
  <si>
    <t>1. Adding the excess of the Life MCEV, including non controlling interests, over the corresponding Life IFRS net assets represented as the additional value of in-force long-term business; corresponding item within equity represented by the additional retained profit on an MCEV basis; and, corresponding adjustments to non-controlling interests.</t>
  </si>
  <si>
    <t>IFRS</t>
  </si>
  <si>
    <t>Adjustment</t>
  </si>
  <si>
    <t>MCEV</t>
  </si>
  <si>
    <t>Additional retained earnings on an MCEV basis</t>
  </si>
  <si>
    <t xml:space="preserve">Equity attributable to ordinary shareholders of Aviva plc </t>
  </si>
  <si>
    <t>Preference share capital</t>
  </si>
  <si>
    <t>Direct capital instruments</t>
  </si>
  <si>
    <t>Reconciliation of IFRS total equity to MCEV net worth</t>
  </si>
  <si>
    <t>Net assets on a statutory IFRS net basis</t>
  </si>
  <si>
    <t>Adjusting for general business and other net assets on a statutory IFRS net basis</t>
  </si>
  <si>
    <t>Life and related businesses net assets on a statutory IFRS net basis</t>
  </si>
  <si>
    <t>Goodwill and other intangibles</t>
  </si>
  <si>
    <t>Acquired value of in-force business</t>
  </si>
  <si>
    <t>Adjustment for share of joint ventures and associates</t>
  </si>
  <si>
    <t>Adjustment for assets to regulatory value net of tax</t>
  </si>
  <si>
    <t>Adjustment for DAC and DIR net of tax</t>
  </si>
  <si>
    <t>Adjustment for differences in technical provisions</t>
  </si>
  <si>
    <t>Other accounting and tax differences</t>
  </si>
  <si>
    <t>MCEV net worth</t>
  </si>
  <si>
    <t>Total</t>
  </si>
  <si>
    <t>Opening group MCEV</t>
  </si>
  <si>
    <t>Opening adjustments</t>
  </si>
  <si>
    <t>Adjusted opening group MCEV</t>
  </si>
  <si>
    <t>Operating MCEV earnings</t>
  </si>
  <si>
    <t>Non-operating MCEV earnings</t>
  </si>
  <si>
    <t>Total MCEV earnings</t>
  </si>
  <si>
    <t>Other movements in IFRS net equity</t>
  </si>
  <si>
    <t>Capital and dividend flows</t>
  </si>
  <si>
    <t>Foreign exchange variances</t>
  </si>
  <si>
    <t>Acquired/divested businesses</t>
  </si>
  <si>
    <t>Closing group MCEV</t>
  </si>
  <si>
    <t>Equity attributable to ordinary shareholders of Aviva plc on an MCEV basis</t>
  </si>
  <si>
    <t>The condensed consolidated income statement and condensed consolidated statement of financial position on pages 134 to 136 present the group’s results and financial position for the life and related businesses on the Market Consistent Embedded Value (MCEV) basis and for its non-life businesses on the International Financial Reporting Standards (IFRS) basis. The MCEV methodology adopted is in accordance with the MCEV Principles published by the CFO Forum in October 2009.</t>
  </si>
  <si>
    <t>The directors consider that the MCEV methodology gives useful insight into the drivers of financial performance of the group’s life and related businesses. This basis values future cash flows from assets consistently with market prices, including more explicit allowance for the impact of uncertainty in future investment returns and other risks. Embedded value is also consistent with the way pricing is assessed and the business is managed.</t>
  </si>
  <si>
    <t>The results for 2010 and 2009 have been audited by our auditors, Ernst &amp; Young. Their report in respect of 2010 can be found on page 352 in the Report and Accounts.</t>
  </si>
  <si>
    <t>Covered business</t>
  </si>
  <si>
    <t>The MCEV calculations cover the following lines of business: life insurance, long-term health and accident insurance, savings, pensions and annuity business written by our life insurance subsidiaries, including managed pension fund business and our share of the other life and related business written in our associated undertakings and joint ventures, as well as the equity release business written in the UK.</t>
  </si>
  <si>
    <t>Covered business includes the group’s share of our joint ventures including our arrangement with The Royal Bank of Scotland Group (RBSG) and our associated undertakings in India, China, Turkey, Malaysia, Taiwan and South Korea. In addition, the results of group companies providing significant administration, fund management and other services and of group holding companies have been included to the extent that they relate to covered business. Together these businesses are referred to as “Life and related businesses”.</t>
  </si>
  <si>
    <t>New business premiums</t>
  </si>
  <si>
    <t>New business premiums include:</t>
  </si>
  <si>
    <t>The group’s definition of new business under MCEV includes contracts that meet the definition of “non-participating investment” contracts under IFRS.</t>
  </si>
  <si>
    <t>For products sold to individuals, premiums are considered to represent new business where a new contract has been signed, or where underwriting has been performed. Renewal premiums include contractual renewals, non-contractual variations that are reasonably predictable and recurrent single premiums that are pre-defined and reasonably predictable.</t>
  </si>
  <si>
    <t>For group products, new business includes new contracts and increases to aggregate premiums under existing contracts. Renewal premiums are based on the level of premium received during the reporting period and allow for premiums expected to be received beyond the expiry of any guaranteed premium rates.</t>
  </si>
  <si>
    <t>Life and pensions operating earnings</t>
  </si>
  <si>
    <t>For life and pensions operating earnings, Aviva uses normalised investment returns. The use of asset risk premia reflects management’s long-term expectations of asset returns in excess of the swap yield from investing in different asset classes.</t>
  </si>
  <si>
    <t>The normalised investment return on equities and property has been calculated by reference to the 10 year swap rate in the relevant currency plus an appropriate risk premium. The expected return on bonds has been calculated by reference to the swap rate consistent with the duration of the backing assets in the relevant currency plus an appropriate risk margin (equivalent to the gross redemption yield less an allowance for defaults).</t>
  </si>
  <si>
    <t>From 2010, Aviva has changed the approach to calculating expected returns within operating profit. The expected existing business contribution (in excess of reference rate) is now calculated using the implied discount rates (IDR), which itself is based on the normalised investment returns.</t>
  </si>
  <si>
    <t>The revised methodology applies the IDR to the Value of In Force (VIF) and Required Capital (RC) components of the MCEV and adds to this the total expected return for Free Surplus (FS) to derive the total expected return, in a manner consistent with that previously used under European Embedded Value reporting. This total is presented as the expected existing business contribution (reference rate), expected existing business contribution (in excess of reference rate) and expected return on shareholders’ net worth (grossed up for tax for pre tax presentation), with only the excess contribution being impacted by the change.</t>
  </si>
  <si>
    <t>The change to expected returns has no impact on total return or on the closing balance sheet.</t>
  </si>
  <si>
    <t>MCEV methodology</t>
  </si>
  <si>
    <t>Overview</t>
  </si>
  <si>
    <t>Under the MCEV methodology, profit is recognised as it is earned over the life of products defined within covered business. The total profit recognised over the lifetime of a policy is the same as under the IFRS basis of reporting, but the timing of recognition is different.</t>
  </si>
  <si>
    <t>Calculation of the embedded value</t>
  </si>
  <si>
    <t>The shareholders’ interest in the life and related businesses is represented by the embedded value. The embedded value is the total of the net worth of the life and related businesses and the value of in-force covered business. Calculations are performed separately for each business and are based on the cash flows of that business, after allowing for both external and intra-group reinsurance. Where one life business has an interest in another, the net worth of that business excludes the interest in the dependent company.</t>
  </si>
  <si>
    <t>The embedded value is calculated on an after-tax basis applying current legislation and practice together with future known changes. Where gross results are presented, these have been calculated by grossing up post-tax results at the full rate of corporation tax for each country based on opening period tax rates, apart from the US, where a nil tax rate was used for the 2009 post-tax results, and consequently for ‘grossing up’.</t>
  </si>
  <si>
    <t>Net worth</t>
  </si>
  <si>
    <t>The net worth is the market value of the shareholders’ funds and the shareholders’ interest in the surplus held in the non-profit component of the long-term business funds, determined on a statutory solvency basis and adjusted to add back any non-admissible assets, and consists of the required capital and free surplus.</t>
  </si>
  <si>
    <t>Required capital is the market value of assets attributed to the covered business over and above that required to back liabilities for covered business, for which distribution to shareholders is restricted. Required capital is reported net of implicit items permitted on a local regulatory basis to cover minimum solvency margins which are assessed at a local entity level. The level of required capital for each business unit is set equal to the higher of:</t>
  </si>
  <si>
    <t>This methodology reflects the level of capital considered by the directors to be appropriate to manage the business, and includes any additional shareholder funds not available for distribution, such as the reattributed inherited estate in the UK. The same definition of required capital is used for both existing and new business.</t>
  </si>
  <si>
    <t>The free surplus is the market value of any assets allocated to, but not required to support, the in-force covered business at the valuation date. The level of required capital across the business units expressed as a percentage of the EU minimum solvency margin (or equivalent) can be found in E18.</t>
  </si>
  <si>
    <t>Value of in-force covered business (VIF)</t>
  </si>
  <si>
    <t>The value of in-force covered business consists of the following components:</t>
  </si>
  <si>
    <t>Present value of future profits (PVFP)</t>
  </si>
  <si>
    <t>This is the present value of the distributable profits to shareholders arising from the in-force covered business projected on a best estimate basis.</t>
  </si>
  <si>
    <t>Distributable profits generally arise when they are released following actuarial valuations. These valuations are carried out in accordance with any local statutory requirements designed to ensure and demonstrate solvency in long-term business funds. Future distributable profits will depend on experience in a number of areas such as investment return, discontinuance rates, mortality, administration costs, as well as management and policyholder actions. Releases to shareholders arising in future years from the in-force covered business and associated required capital can be projected using assumptions of future experience.</t>
  </si>
  <si>
    <t>Future profits are projected using best estimate non-economic assumptions and market consistent economic assumptions. In principle, each cash flow is discounted at a rate that appropriately reflects the riskiness of that cash flow, so higher risk cash flows are discounted at higher rates. In practice, the PVFP is calculated using the “certainty equivalent” approach, under which the reference rate is used for both the investment return and the discount rate. This approach ensures that asset cash flows are valued consistently with the market prices of assets without options and guarantees. Further information on the risk-free rates is given in note E18.</t>
  </si>
  <si>
    <t>The PVFP includes the capitalised value of profits and losses arising from subsidiary companies providing administration, investment management and other services to the extent that they relate to covered business. This is referred to as the “look through” into service company expenses. In addition, expenses arising in holding companies that relate directly to acquiring or maintaining covered business have been allowed for. Where external companies provide services to the life and related businesses, their charges have been allowed for in the underlying projected cost base.</t>
  </si>
  <si>
    <t>US capital solutions</t>
  </si>
  <si>
    <t>Credit has been taken within the 2010 US embedded value, and value of new business, for the anticipated reduction in capital requirements based on management’s intention to enact transactions which allow recognition of additional assets that can be held against certain reserves, reducing shareholder capital requirements. Similar transactions, which are effectively based upon a parental guarantee that sufficient capital resources would be available if required, have been enacted for business written between 2006 and 2009. Previously credit has been taken for equivalent capital solution transactions only after they have been formally enacted.</t>
  </si>
  <si>
    <t>Time value of financial options and guarantees (TVOG)</t>
  </si>
  <si>
    <t>The PVFP calculation is based on a single (base) economic scenario; however, a single scenario cannot appropriately allow for the effect of certain product features. If an option or guarantee affects shareholder cash flows in the base scenario, the impact is included in the PVFP and is referred to as the intrinsic value of the option guarantee; however, future investment returns are uncertain and the actual impact on shareholder profits may be higher or lower. The value of in-force business needs to be adjusted for the impact of the range of potential future outcomes. Stochastic modelling techniques can be used to assess the impact of potential future outcomes, and the difference between the intrinsic value and the total stochastic value is referred to as the time value of the option or guarantee.</t>
  </si>
  <si>
    <t>Stochastic modelling typically involves projecting the future cash flows of the business under thousands of economic scenarios that are representative of the possible future outcomes for market variables such as interest rates and equity returns. Under a market consistent approach, the economic scenarios generated reflect the market’s tendency towards risk aversion. Allowance is made, where appropriate, for the effect of management and/or policyholder actions in different economic conditions on future assumptions such as asset mix, bonus rates and surrender rates.</t>
  </si>
  <si>
    <t>Stochastic models are calibrated to market yield curves and volatility levels at the valuation date. Tests are performed to confirm that the scenarios used produce results that replicate the market price of traded instruments.</t>
  </si>
  <si>
    <t>Where evidence exists that persistency rates are linked to economic scenarios, dynamic lapse assumptions are set that vary depending on the individual scenarios. This cost is included in the TVOG. Dynamic lapses are modelled for parts of the UK, US and French businesses. Asymmetries in non-economic assumptions that are linked to economic scenarios, but that have insufficient evidence for credible dynamic assumptions, are allowed for within mean best estimate assumptions.</t>
  </si>
  <si>
    <t>Frictional costs of required capital</t>
  </si>
  <si>
    <t>The additional costs to a shareholder of holding the assets backing required capital within an insurance company rather than directly in the market are called frictional costs. They are explicitly deducted from the PVFP. The additional costs allowed for are the taxation costs and any additional investment expenses on the assets backing the required capital. The level of required capital has been set out above in the net worth section.</t>
  </si>
  <si>
    <t>Frictional costs are calculated by projecting forwards the future levels of required capital. Tax on investment return and investment expenses are payable on the assets backing required capital, up until the point that they are released to shareholders.</t>
  </si>
  <si>
    <t>Cost of residual non-hedgeable risks (CNHR)</t>
  </si>
  <si>
    <t>The cost of residual non-hedgeable risks (CNHR) covers risks not already allowed for in the time value of options and guarantees or the PVFP. The allowance includes the impact of both non-hedgeable financial and non-financial risks. The most significant risk not included in the PVFP or TVOG is operational risk.</t>
  </si>
  <si>
    <t>Asymmetric risks allowed for in the TVOG or PVFP are described earlier in the basis of preparation. No allowance has been made within the cost of non-hedgeable risk for symmetrical risks as these are diversifiable by investors.</t>
  </si>
  <si>
    <t>Participating business</t>
  </si>
  <si>
    <t>Future regular bonuses on participating business are projected in a manner consistent with current bonus rates and expected future market-consistent returns on assets deemed to back the policies.</t>
  </si>
  <si>
    <t>For with-profit funds in the UK and Ireland, for the purpose of recognising the value of the estate, it is assumed that terminal bonuses are increased to exhaust all of the assets in the fund over the future lifetime of the in-force with-profit policies. However, under stochastic modelling there may be some extreme economic scenarios when the total assets in the group’s with-profit funds are not sufficient to pay all policyholder claims. The average additional shareholder cost arising from this shortfall has been included in the TVOG.</t>
  </si>
  <si>
    <t>For profit sharing business in continental Europe, where policy benefits and shareholder value depend on the timing of realising gains, the apportionment of unrealised gains between policyholders and shareholders reflect contractual requirements as well as existing practice. Under certain economic scenarios where additional shareholder injections are required to meet policyholder payments, the average additional cost has been included in the TVOG.</t>
  </si>
  <si>
    <t>The embedded value of the US spread-based products anticipates the application of management discretion allowed for contractually within the policies, subject to contractual guarantees. This includes the ability to change the crediting rates and indexed strategies available within the policy. Consideration is taken of the economic environment assumed in future projections and returns in excess of the reference rate are not assumed. Anticipated market and policyholder reaction to management action has been considered. The anticipated management action is consistent with current decision rules and has been approved and signed off by management and legal counsel.</t>
  </si>
  <si>
    <t>Consolidation adjustments</t>
  </si>
  <si>
    <t>The effect of transactions between group life companies such as loans and reinsurance arrangements have been included in the results split by territory in a consistent manner. No elimination is required on consolidation.</t>
  </si>
  <si>
    <t>As the MCEV methodology incorporates the impact of profits and losses arising from subsidiary companies providing administration, investment management and other services to the group’s life companies, the equivalent profits and losses have been removed from the relevant segment (non-insurance or fund management) and are instead included within the results of life and related businesses. In addition, the underlying basis of calculation for these profits has changed from the IFRS basis to the MCEV basis.</t>
  </si>
  <si>
    <t>The capitalised value of the future profits and losses from such service companies are included in the embedded value and value of new business calculations for the relevant business, but the net assets (representing historical profits and other amounts) remain under non-insurance or fund management. In order to reconcile the profits arising in the financial period within each segment with the assets on the opening and closing statement of financial positions, a transfer of IFRS profits from life and related business to the appropriate segment is deemed to occur. An equivalent approach has been adopted for expenses within our holding companies. The assessments of goodwill, intangibles and pension schemes relating to life insurance business utilise the IFRS measurement basis.</t>
  </si>
  <si>
    <t>Exchange rates</t>
  </si>
  <si>
    <t>The group’s principal overseas operations during the period were located within the Eurozone and the United States.</t>
  </si>
  <si>
    <t>The results and cash flows of these operations have been translated at the average rates for that period and the assets and liabilities have been translated at the period end rates. Please refer to note A2 on page 37 of the IFRS financial statements.</t>
  </si>
  <si>
    <t>Restatement</t>
  </si>
  <si>
    <t>During 2010, the Group’s Dutch subsidiary, Delta Lloyd, reviewed its approach to the scope of business using adjusted swap rates (also known as a ‘liquidity premium’). Delta Lloyd’s approach has been aligned with the Quantitative Impact Study (QIS) 5 methodology set out as part of Solvency II developments. The swap rate adjustment is applied in full to immediate annuity type contracts (as previously). In addition, 75% of the liquidity premium is applied to participating contracts and 50% to all other life covered business. This change aligns local Delta Lloyd and group Aviva reporting for MCEV and Solvency II internal model calculations. This change increases the closing 2010 embedded value by £20 million net of non-controlling interests. Results for 2009 have been restated on a consistent basis leading to an increase in the opening 2009 Embedded Value of £310 million; an increase in 2009 New Business Value of £35 million; an increase in 2009 Expected Return of £34 million and an increase in closing 2009 Embedded Value of £57 million, all net of non-controlling interests.</t>
  </si>
  <si>
    <r>
      <t>Fund management</t>
    </r>
    <r>
      <rPr>
        <vertAlign val="superscript"/>
        <sz val="10"/>
        <color indexed="8"/>
        <rFont val="Arial"/>
        <family val="2"/>
      </rPr>
      <t>1</t>
    </r>
  </si>
  <si>
    <r>
      <t>Other operations and regional costs</t>
    </r>
    <r>
      <rPr>
        <vertAlign val="superscript"/>
        <sz val="10"/>
        <color indexed="8"/>
        <rFont val="Arial"/>
        <family val="2"/>
      </rPr>
      <t>2</t>
    </r>
  </si>
  <si>
    <r>
      <t xml:space="preserve">Total MCEV operating profit before shareholder tax was £3,760 million </t>
    </r>
    <r>
      <rPr>
        <i/>
        <sz val="10"/>
        <color indexed="8"/>
        <rFont val="Arial"/>
        <family val="2"/>
      </rPr>
      <t>(2009: £3,592 million)</t>
    </r>
    <r>
      <rPr>
        <sz val="10"/>
        <color indexed="8"/>
        <rFont val="Arial"/>
        <family val="2"/>
      </rPr>
      <t xml:space="preserve">, an increase of 5%. Within this total the long-term business operating profit before shareholder tax was £3,579 million </t>
    </r>
    <r>
      <rPr>
        <i/>
        <sz val="10"/>
        <color indexed="8"/>
        <rFont val="Arial"/>
        <family val="2"/>
      </rPr>
      <t>(2009: £3,498 million)</t>
    </r>
    <r>
      <rPr>
        <sz val="10"/>
        <color indexed="8"/>
        <rFont val="Arial"/>
        <family val="2"/>
      </rPr>
      <t>, an increase of 2%.</t>
    </r>
  </si>
  <si>
    <r>
      <t>—</t>
    </r>
    <r>
      <rPr>
        <b/>
        <sz val="10"/>
        <color indexed="8"/>
        <rFont val="Arial"/>
        <family val="2"/>
      </rPr>
      <t xml:space="preserve"> </t>
    </r>
  </si>
  <si>
    <r>
      <t>Additional value of in-force long-term business</t>
    </r>
    <r>
      <rPr>
        <vertAlign val="superscript"/>
        <sz val="10"/>
        <color indexed="8"/>
        <rFont val="Arial"/>
        <family val="2"/>
      </rPr>
      <t>1</t>
    </r>
  </si>
  <si>
    <r>
      <t>Additional retained earnings on an MCEV basis</t>
    </r>
    <r>
      <rPr>
        <vertAlign val="superscript"/>
        <sz val="10"/>
        <color indexed="8"/>
        <rFont val="Arial"/>
        <family val="2"/>
      </rPr>
      <t>1</t>
    </r>
  </si>
  <si>
    <r>
      <t>Non-controlling interests</t>
    </r>
    <r>
      <rPr>
        <vertAlign val="superscript"/>
        <sz val="10"/>
        <color indexed="8"/>
        <rFont val="Arial"/>
        <family val="2"/>
      </rPr>
      <t>1</t>
    </r>
  </si>
  <si>
    <r>
      <t>MCEV value of in-force</t>
    </r>
    <r>
      <rPr>
        <vertAlign val="superscript"/>
        <sz val="10"/>
        <color indexed="8"/>
        <rFont val="Arial"/>
        <family val="2"/>
      </rPr>
      <t>1</t>
    </r>
  </si>
  <si>
    <r>
      <t>MCEV</t>
    </r>
    <r>
      <rPr>
        <b/>
        <vertAlign val="superscript"/>
        <sz val="10"/>
        <color indexed="8"/>
        <rFont val="Arial"/>
        <family val="2"/>
      </rPr>
      <t>2</t>
    </r>
  </si>
  <si>
    <r>
      <t xml:space="preserve">1. Comprises PVFP of £10,180 million </t>
    </r>
    <r>
      <rPr>
        <i/>
        <sz val="10"/>
        <color indexed="8"/>
        <rFont val="Arial"/>
        <family val="2"/>
      </rPr>
      <t xml:space="preserve">(31 December 2009: £9,417 million), </t>
    </r>
    <r>
      <rPr>
        <sz val="10"/>
        <color indexed="8"/>
        <rFont val="Arial"/>
        <family val="2"/>
      </rPr>
      <t xml:space="preserve">FC of £(882) million </t>
    </r>
    <r>
      <rPr>
        <i/>
        <sz val="10"/>
        <color indexed="8"/>
        <rFont val="Arial"/>
        <family val="2"/>
      </rPr>
      <t xml:space="preserve">(31 December 2009: £(820) million), </t>
    </r>
    <r>
      <rPr>
        <sz val="10"/>
        <color indexed="8"/>
        <rFont val="Arial"/>
        <family val="2"/>
      </rPr>
      <t xml:space="preserve">CNHR of £(1,070) million </t>
    </r>
    <r>
      <rPr>
        <i/>
        <sz val="10"/>
        <color indexed="8"/>
        <rFont val="Arial"/>
        <family val="2"/>
      </rPr>
      <t xml:space="preserve">(31 December 2009: £(788) million), and </t>
    </r>
    <r>
      <rPr>
        <sz val="10"/>
        <color indexed="8"/>
        <rFont val="Arial"/>
        <family val="2"/>
      </rPr>
      <t xml:space="preserve">TVOG of £(1,204) million </t>
    </r>
    <r>
      <rPr>
        <i/>
        <sz val="10"/>
        <color indexed="8"/>
        <rFont val="Arial"/>
        <family val="2"/>
      </rPr>
      <t>(31 December 2009: £(1,484) million).</t>
    </r>
  </si>
  <si>
    <t>Delta</t>
  </si>
  <si>
    <t>Asia</t>
  </si>
  <si>
    <t>Value of new business</t>
  </si>
  <si>
    <t>Earnings from existing business:</t>
  </si>
  <si>
    <t>– expected returns at the reference rate</t>
  </si>
  <si>
    <t>– expected returns in excess of the reference rate</t>
  </si>
  <si>
    <t>– expected returns</t>
  </si>
  <si>
    <t>– experience variances</t>
  </si>
  <si>
    <t>– operating assumption changes</t>
  </si>
  <si>
    <t>Expected return on shareholders’ net worth</t>
  </si>
  <si>
    <t>Other operating variances</t>
  </si>
  <si>
    <t>Operating earnings before tax</t>
  </si>
  <si>
    <t>Lloyd</t>
  </si>
  <si>
    <t>Aviva Europe</t>
  </si>
  <si>
    <t>Delta Lloyd</t>
  </si>
  <si>
    <t>Gross of tax and</t>
  </si>
  <si>
    <t>non-controlling interests</t>
  </si>
  <si>
    <t>UK</t>
  </si>
  <si>
    <t>France</t>
  </si>
  <si>
    <t>Ireland</t>
  </si>
  <si>
    <t>Italy</t>
  </si>
  <si>
    <t>Poland</t>
  </si>
  <si>
    <t>Spain</t>
  </si>
  <si>
    <t>Other Europe</t>
  </si>
  <si>
    <t>Earnings from existing  business</t>
  </si>
  <si>
    <t>Experience variances</t>
  </si>
  <si>
    <t>– project and other related</t>
  </si>
  <si>
    <t>Operating assumption</t>
  </si>
  <si>
    <t>changes:</t>
  </si>
  <si>
    <t>– other</t>
  </si>
  <si>
    <t>Expected return on  shareholders’ net worth</t>
  </si>
  <si>
    <t>Australia</t>
  </si>
  <si>
    <t>expenses</t>
  </si>
  <si>
    <t>Expected return on</t>
  </si>
  <si>
    <t>shareholders’ net worth</t>
  </si>
  <si>
    <t>the issuance of revised advice from the respective actuarial associations.</t>
  </si>
  <si>
    <t>Earnings after tax and</t>
  </si>
  <si>
    <r>
      <t>MCEV operating earnings</t>
    </r>
    <r>
      <rPr>
        <sz val="10"/>
        <color indexed="8"/>
        <rFont val="Arial"/>
        <family val="2"/>
      </rPr>
      <t xml:space="preserve"> were 38% higher at £1,085 million </t>
    </r>
    <r>
      <rPr>
        <i/>
        <sz val="10"/>
        <color indexed="8"/>
        <rFont val="Arial"/>
        <family val="2"/>
      </rPr>
      <t>(2009: £787 million)</t>
    </r>
    <r>
      <rPr>
        <sz val="10"/>
        <color indexed="8"/>
        <rFont val="Arial"/>
        <family val="2"/>
      </rPr>
      <t xml:space="preserve"> mainly due to increases in the value of new business and expected returns.</t>
    </r>
  </si>
  <si>
    <r>
      <t>Value of new business</t>
    </r>
    <r>
      <rPr>
        <sz val="10"/>
        <color indexed="8"/>
        <rFont val="Arial"/>
        <family val="2"/>
      </rPr>
      <t xml:space="preserve"> grew 43% to £354 million </t>
    </r>
    <r>
      <rPr>
        <i/>
        <sz val="10"/>
        <color indexed="8"/>
        <rFont val="Arial"/>
        <family val="2"/>
      </rPr>
      <t>(2009: £247 million),</t>
    </r>
    <r>
      <rPr>
        <sz val="10"/>
        <color indexed="8"/>
        <rFont val="Arial"/>
        <family val="2"/>
      </rPr>
      <t xml:space="preserve"> due to our focus on value maximisation through active management of our new business mix, robust cost control and pricing discipline. </t>
    </r>
  </si>
  <si>
    <r>
      <t>Total expected return</t>
    </r>
    <r>
      <rPr>
        <sz val="10"/>
        <color indexed="8"/>
        <rFont val="Arial"/>
        <family val="2"/>
      </rPr>
      <t xml:space="preserve"> increased to £773 million </t>
    </r>
    <r>
      <rPr>
        <i/>
        <sz val="10"/>
        <color indexed="8"/>
        <rFont val="Arial"/>
        <family val="2"/>
      </rPr>
      <t>(2009: £653 million)</t>
    </r>
    <r>
      <rPr>
        <sz val="10"/>
        <color indexed="8"/>
        <rFont val="Arial"/>
        <family val="2"/>
      </rPr>
      <t>, reflecting the additional expected return following the reattribution of the inherited estate partly offset by the adoption of implied discount rates as the basis for determining the expected return.</t>
    </r>
  </si>
  <si>
    <r>
      <t xml:space="preserve">Experience variances </t>
    </r>
    <r>
      <rPr>
        <sz val="10"/>
        <color indexed="8"/>
        <rFont val="Arial"/>
        <family val="2"/>
      </rPr>
      <t xml:space="preserve">of £20 million adverse </t>
    </r>
    <r>
      <rPr>
        <i/>
        <sz val="10"/>
        <color indexed="8"/>
        <rFont val="Arial"/>
        <family val="2"/>
      </rPr>
      <t xml:space="preserve">(2009: £29 million adverse) </t>
    </r>
    <r>
      <rPr>
        <sz val="10"/>
        <color indexed="8"/>
        <rFont val="Arial"/>
        <family val="2"/>
      </rPr>
      <t>reflect favourable mortality experience offsetting adverse persistency experience in current economic conditions.</t>
    </r>
  </si>
  <si>
    <r>
      <t>Assumption changes</t>
    </r>
    <r>
      <rPr>
        <sz val="10"/>
        <color indexed="8"/>
        <rFont val="Arial"/>
        <family val="2"/>
      </rPr>
      <t xml:space="preserve"> were £18 million adverse </t>
    </r>
    <r>
      <rPr>
        <i/>
        <sz val="10"/>
        <color indexed="8"/>
        <rFont val="Arial"/>
        <family val="2"/>
      </rPr>
      <t>(2009: £67 million adverse)</t>
    </r>
    <r>
      <rPr>
        <sz val="10"/>
        <color indexed="8"/>
        <rFont val="Arial"/>
        <family val="2"/>
      </rPr>
      <t xml:space="preserve"> reflecting a net increase in expense allowances, following the closure of our offshore subsidiary to new business.</t>
    </r>
  </si>
  <si>
    <r>
      <t>In Europe, operating profit decreased to £2,096 million</t>
    </r>
    <r>
      <rPr>
        <i/>
        <sz val="10"/>
        <color indexed="8"/>
        <rFont val="Arial"/>
        <family val="2"/>
      </rPr>
      <t xml:space="preserve"> (2009: £2,344 million).</t>
    </r>
    <r>
      <rPr>
        <sz val="10"/>
        <color indexed="8"/>
        <rFont val="Arial"/>
        <family val="2"/>
      </rPr>
      <t xml:space="preserve"> Growth in Aviva Europe operating return reflects assumption changes and more favourable operating experience partly offset by lower expected returns. The reduction in Delta Lloyd operating profit mainly reflects adverse assumption changes. 2009 benefited from favourable assumption changes.</t>
    </r>
  </si>
  <si>
    <r>
      <t>MCEV operating earnings</t>
    </r>
    <r>
      <rPr>
        <sz val="10"/>
        <color indexed="8"/>
        <rFont val="Arial"/>
        <family val="2"/>
      </rPr>
      <t xml:space="preserve"> increased 18% to £2,013 million </t>
    </r>
    <r>
      <rPr>
        <i/>
        <sz val="10"/>
        <color indexed="8"/>
        <rFont val="Arial"/>
        <family val="2"/>
      </rPr>
      <t>(2009: £1,704 million),</t>
    </r>
    <r>
      <rPr>
        <sz val="10"/>
        <color indexed="8"/>
        <rFont val="Arial"/>
        <family val="2"/>
      </rPr>
      <t xml:space="preserve"> as positive operating assumption changes, favourable experience variances and modelling improvements more than offset lower expected returns.</t>
    </r>
  </si>
  <si>
    <r>
      <t>Value of new business</t>
    </r>
    <r>
      <rPr>
        <sz val="10"/>
        <color indexed="8"/>
        <rFont val="Arial"/>
        <family val="2"/>
      </rPr>
      <t xml:space="preserve"> was 3% lower at £504 million </t>
    </r>
    <r>
      <rPr>
        <i/>
        <sz val="10"/>
        <color indexed="8"/>
        <rFont val="Arial"/>
        <family val="2"/>
      </rPr>
      <t xml:space="preserve">(2009: £521 million). </t>
    </r>
    <r>
      <rPr>
        <sz val="10"/>
        <color indexed="8"/>
        <rFont val="Arial"/>
        <family val="2"/>
      </rPr>
      <t>After allowing for movements in currency, this is in line with prior year. This reflects increased contributions from profit-sharing products in France and Italy. These contributions have been offset by the impact of reduced sales in Ireland, Spain and Poland.</t>
    </r>
  </si>
  <si>
    <r>
      <t>Total expected return</t>
    </r>
    <r>
      <rPr>
        <sz val="10"/>
        <color indexed="8"/>
        <rFont val="Arial"/>
        <family val="2"/>
      </rPr>
      <t xml:space="preserve"> was 19% lower at £753 million </t>
    </r>
    <r>
      <rPr>
        <i/>
        <sz val="10"/>
        <color indexed="8"/>
        <rFont val="Arial"/>
        <family val="2"/>
      </rPr>
      <t>(2009: £934 million)</t>
    </r>
    <r>
      <rPr>
        <sz val="10"/>
        <color indexed="8"/>
        <rFont val="Arial"/>
        <family val="2"/>
      </rPr>
      <t xml:space="preserve"> reflecting lower assumed rates of return and the adoption of implied discount rates as the basis for determining the expected return.</t>
    </r>
  </si>
  <si>
    <r>
      <t>Experience variances</t>
    </r>
    <r>
      <rPr>
        <sz val="10"/>
        <color indexed="8"/>
        <rFont val="Arial"/>
        <family val="2"/>
      </rPr>
      <t xml:space="preserve"> were favourable at £147 million </t>
    </r>
    <r>
      <rPr>
        <i/>
        <sz val="10"/>
        <color indexed="8"/>
        <rFont val="Arial"/>
        <family val="2"/>
      </rPr>
      <t>(2009: £43 million).</t>
    </r>
    <r>
      <rPr>
        <sz val="10"/>
        <color indexed="8"/>
        <rFont val="Arial"/>
        <family val="2"/>
      </rPr>
      <t xml:space="preserve"> The 2010 result reflects positive experience on mortality, as well as the release of short-term lapse provisions and the benefit from policyholders switching to unit linked funds in France. This has been offset by the impact of adverse lapse experience in Spain and Ireland.</t>
    </r>
  </si>
  <si>
    <r>
      <t>Assumption changes</t>
    </r>
    <r>
      <rPr>
        <sz val="10"/>
        <color indexed="8"/>
        <rFont val="Arial"/>
        <family val="2"/>
      </rPr>
      <t xml:space="preserve"> on existing business were favourable at £338 million </t>
    </r>
    <r>
      <rPr>
        <i/>
        <sz val="10"/>
        <color indexed="8"/>
        <rFont val="Arial"/>
        <family val="2"/>
      </rPr>
      <t>(2009: £8 million adverse).</t>
    </r>
    <r>
      <rPr>
        <sz val="10"/>
        <color indexed="8"/>
        <rFont val="Arial"/>
        <family val="2"/>
      </rPr>
      <t xml:space="preserve"> This arises from the positive impact of a detailed review of our expense assumptions, as well as the positive impact of mortality changes in France. This is offset by further strengthening of lapse assumptions in Spain and Ireland.</t>
    </r>
  </si>
  <si>
    <r>
      <t>Other operating variances</t>
    </r>
    <r>
      <rPr>
        <sz val="10"/>
        <color indexed="8"/>
        <rFont val="Arial"/>
        <family val="2"/>
      </rPr>
      <t xml:space="preserve"> were positive at £271 million </t>
    </r>
    <r>
      <rPr>
        <i/>
        <sz val="10"/>
        <color indexed="8"/>
        <rFont val="Arial"/>
        <family val="2"/>
      </rPr>
      <t xml:space="preserve">(2009: £214 million). </t>
    </r>
    <r>
      <rPr>
        <sz val="10"/>
        <color indexed="8"/>
        <rFont val="Arial"/>
        <family val="2"/>
      </rPr>
      <t>These largely arose in France and relate to modelling refinements of £164 million as well as £107 million from actions taken to reduce the level of policyholder guarantees on profit-sharing products in France.</t>
    </r>
  </si>
  <si>
    <r>
      <t>MCEV operating earnings</t>
    </r>
    <r>
      <rPr>
        <sz val="10"/>
        <color indexed="8"/>
        <rFont val="Arial"/>
        <family val="2"/>
      </rPr>
      <t xml:space="preserve"> decreased to £83 million </t>
    </r>
    <r>
      <rPr>
        <i/>
        <sz val="10"/>
        <color indexed="8"/>
        <rFont val="Arial"/>
        <family val="2"/>
      </rPr>
      <t xml:space="preserve">(2009: £640 million) </t>
    </r>
    <r>
      <rPr>
        <sz val="10"/>
        <color indexed="8"/>
        <rFont val="Arial"/>
        <family val="2"/>
      </rPr>
      <t xml:space="preserve">mainly due to adverse operating assumption changes compared to positive assumption changes in 2009. </t>
    </r>
  </si>
  <si>
    <r>
      <t>Value of new business</t>
    </r>
    <r>
      <rPr>
        <sz val="10"/>
        <color indexed="8"/>
        <rFont val="Arial"/>
        <family val="2"/>
      </rPr>
      <t xml:space="preserve"> was negative at £(92) million </t>
    </r>
    <r>
      <rPr>
        <i/>
        <sz val="10"/>
        <color indexed="8"/>
        <rFont val="Arial"/>
        <family val="2"/>
      </rPr>
      <t>(2009: £(48) million)</t>
    </r>
    <r>
      <rPr>
        <sz val="10"/>
        <color indexed="8"/>
        <rFont val="Arial"/>
        <family val="2"/>
      </rPr>
      <t xml:space="preserve"> reflecting the continuing impacts of adverse economic assumptions.</t>
    </r>
  </si>
  <si>
    <r>
      <t>Total expected return</t>
    </r>
    <r>
      <rPr>
        <sz val="10"/>
        <color indexed="8"/>
        <rFont val="Arial"/>
        <family val="2"/>
      </rPr>
      <t xml:space="preserve"> was lower at £354 million</t>
    </r>
    <r>
      <rPr>
        <i/>
        <sz val="10"/>
        <color indexed="8"/>
        <rFont val="Arial"/>
        <family val="2"/>
      </rPr>
      <t xml:space="preserve"> (2009: £455 million) </t>
    </r>
    <r>
      <rPr>
        <sz val="10"/>
        <color indexed="8"/>
        <rFont val="Arial"/>
        <family val="2"/>
      </rPr>
      <t>due to the adoption of implied discount rates as the basis for determining the expected return.</t>
    </r>
  </si>
  <si>
    <r>
      <t>Operating experience and assumption changes</t>
    </r>
    <r>
      <rPr>
        <sz val="10"/>
        <color indexed="8"/>
        <rFont val="Arial"/>
        <family val="2"/>
      </rPr>
      <t xml:space="preserve"> on existing business amounted to £336 million adverse </t>
    </r>
    <r>
      <rPr>
        <i/>
        <sz val="10"/>
        <color indexed="8"/>
        <rFont val="Arial"/>
        <family val="2"/>
      </rPr>
      <t>(2009: £168 million</t>
    </r>
    <r>
      <rPr>
        <sz val="10"/>
        <color indexed="8"/>
        <rFont val="Arial"/>
        <family val="2"/>
      </rPr>
      <t xml:space="preserve"> </t>
    </r>
    <r>
      <rPr>
        <i/>
        <sz val="10"/>
        <color indexed="8"/>
        <rFont val="Arial"/>
        <family val="2"/>
      </rPr>
      <t>favourable)</t>
    </r>
    <r>
      <rPr>
        <sz val="10"/>
        <color indexed="8"/>
        <rFont val="Arial"/>
        <family val="2"/>
      </rPr>
      <t xml:space="preserve"> as the impact of adopting an industry-standard longevity table was partly offset by favourable expense assumption changes related to planned expense savings following restructuring activities. </t>
    </r>
  </si>
  <si>
    <r>
      <t>Other operating variances</t>
    </r>
    <r>
      <rPr>
        <sz val="10"/>
        <color indexed="8"/>
        <rFont val="Arial"/>
        <family val="2"/>
      </rPr>
      <t xml:space="preserve"> of £157 million </t>
    </r>
    <r>
      <rPr>
        <i/>
        <sz val="10"/>
        <color indexed="8"/>
        <rFont val="Arial"/>
        <family val="2"/>
      </rPr>
      <t>(2009: £65 million)</t>
    </r>
    <r>
      <rPr>
        <sz val="10"/>
        <color indexed="8"/>
        <rFont val="Arial"/>
        <family val="2"/>
      </rPr>
      <t xml:space="preserve"> related to various modelling changes, mainly in Delta Lloyd Belgium and Delta Lloyd Life. </t>
    </r>
  </si>
  <si>
    <r>
      <t>MCEV operating earnings</t>
    </r>
    <r>
      <rPr>
        <sz val="10"/>
        <color indexed="8"/>
        <rFont val="Arial"/>
        <family val="2"/>
      </rPr>
      <t xml:space="preserve"> increased to £289 million </t>
    </r>
    <r>
      <rPr>
        <i/>
        <sz val="10"/>
        <color indexed="8"/>
        <rFont val="Arial"/>
        <family val="2"/>
      </rPr>
      <t xml:space="preserve">(2009: £266 million) </t>
    </r>
    <r>
      <rPr>
        <sz val="10"/>
        <color indexed="8"/>
        <rFont val="Arial"/>
        <family val="2"/>
      </rPr>
      <t>as higher earnings from existing business were partly offset by lower value of new business. The improvement in in-force earnings was driven by management actions coupled with disciplined spread management, higher expected returns and modelling refinements.</t>
    </r>
  </si>
  <si>
    <r>
      <t>Value of new business</t>
    </r>
    <r>
      <rPr>
        <sz val="10"/>
        <color indexed="8"/>
        <rFont val="Arial"/>
        <family val="2"/>
      </rPr>
      <t xml:space="preserve"> of negative £(194) million </t>
    </r>
    <r>
      <rPr>
        <i/>
        <sz val="10"/>
        <color indexed="8"/>
        <rFont val="Arial"/>
        <family val="2"/>
      </rPr>
      <t xml:space="preserve">(2009: £16 million positive) </t>
    </r>
    <r>
      <rPr>
        <sz val="10"/>
        <color indexed="8"/>
        <rFont val="Arial"/>
        <family val="2"/>
      </rPr>
      <t xml:space="preserve">reflected adverse economic movements, particularly in the second half of the year as risk free rates decreased. The impact of economic movements has more than offset the benefits of pricing and product management actions.  </t>
    </r>
  </si>
  <si>
    <r>
      <t>Total expected return</t>
    </r>
    <r>
      <rPr>
        <sz val="10"/>
        <color indexed="8"/>
        <rFont val="Arial"/>
        <family val="2"/>
      </rPr>
      <t xml:space="preserve"> increased to £503 million </t>
    </r>
    <r>
      <rPr>
        <i/>
        <sz val="10"/>
        <color indexed="8"/>
        <rFont val="Arial"/>
        <family val="2"/>
      </rPr>
      <t>(2009: £393 million)</t>
    </r>
    <r>
      <rPr>
        <sz val="10"/>
        <color indexed="8"/>
        <rFont val="Arial"/>
        <family val="2"/>
      </rPr>
      <t xml:space="preserve"> reflecting the adoption of implied discount rates as the basis for determining expected return and the grossing up for tax in 2010 as a result of the reassessment of the tax paying position. </t>
    </r>
  </si>
  <si>
    <r>
      <t>Operating experience and assumption changes</t>
    </r>
    <r>
      <rPr>
        <sz val="10"/>
        <color indexed="8"/>
        <rFont val="Arial"/>
        <family val="2"/>
      </rPr>
      <t xml:space="preserve"> on existing business were £153 million adverse </t>
    </r>
    <r>
      <rPr>
        <i/>
        <sz val="10"/>
        <color indexed="8"/>
        <rFont val="Arial"/>
        <family val="2"/>
      </rPr>
      <t>(2009: £125 million adverse)</t>
    </r>
    <r>
      <rPr>
        <sz val="10"/>
        <color indexed="8"/>
        <rFont val="Arial"/>
        <family val="2"/>
      </rPr>
      <t xml:space="preserve">. Included within this are positive benefits of disciplined spread management offset by adverse operating assumption changes relating to immediate annuitant mortality strengthening and increased expense loadings.  </t>
    </r>
  </si>
  <si>
    <r>
      <t>Other operating variances</t>
    </r>
    <r>
      <rPr>
        <sz val="10"/>
        <color indexed="8"/>
        <rFont val="Arial"/>
        <family val="2"/>
      </rPr>
      <t xml:space="preserve"> were £133 million favourable </t>
    </r>
    <r>
      <rPr>
        <i/>
        <sz val="10"/>
        <color indexed="8"/>
        <rFont val="Arial"/>
        <family val="2"/>
      </rPr>
      <t>(2009: £18 million adverse)</t>
    </r>
    <r>
      <rPr>
        <sz val="10"/>
        <color indexed="8"/>
        <rFont val="Arial"/>
        <family val="2"/>
      </rPr>
      <t xml:space="preserve"> reflecting management actions and modelling refinements.</t>
    </r>
  </si>
  <si>
    <r>
      <t>MCEV operating earnings</t>
    </r>
    <r>
      <rPr>
        <sz val="10"/>
        <color indexed="8"/>
        <rFont val="Arial"/>
        <family val="2"/>
      </rPr>
      <t xml:space="preserve"> were 8% higher at £109 million </t>
    </r>
    <r>
      <rPr>
        <i/>
        <sz val="10"/>
        <color indexed="8"/>
        <rFont val="Arial"/>
        <family val="2"/>
      </rPr>
      <t>(2009: £101 million, £45 million excluding the contribution from Australia)</t>
    </r>
    <r>
      <rPr>
        <sz val="10"/>
        <color indexed="8"/>
        <rFont val="Arial"/>
        <family val="2"/>
      </rPr>
      <t xml:space="preserve"> as higher value of new business was partly offset by lower other operating variances.</t>
    </r>
  </si>
  <si>
    <r>
      <t>Value of new business</t>
    </r>
    <r>
      <rPr>
        <sz val="10"/>
        <color indexed="8"/>
        <rFont val="Arial"/>
        <family val="2"/>
      </rPr>
      <t xml:space="preserve"> was 79% higher at £52 million </t>
    </r>
    <r>
      <rPr>
        <i/>
        <sz val="10"/>
        <color indexed="8"/>
        <rFont val="Arial"/>
        <family val="2"/>
      </rPr>
      <t>(2009: £29 million, £11 million excluding the contribution from Australia)</t>
    </r>
    <r>
      <rPr>
        <sz val="10"/>
        <color indexed="8"/>
        <rFont val="Arial"/>
        <family val="2"/>
      </rPr>
      <t>, reflecting improved scale efficiencies, product mix and volumes.</t>
    </r>
  </si>
  <si>
    <r>
      <t>Total expected return</t>
    </r>
    <r>
      <rPr>
        <sz val="10"/>
        <color indexed="8"/>
        <rFont val="Arial"/>
        <family val="2"/>
      </rPr>
      <t xml:space="preserve"> was £57 million </t>
    </r>
    <r>
      <rPr>
        <i/>
        <sz val="10"/>
        <color indexed="8"/>
        <rFont val="Arial"/>
        <family val="2"/>
      </rPr>
      <t>(2009: £59 million, £37 million excluding the contribution from Australia)</t>
    </r>
    <r>
      <rPr>
        <sz val="10"/>
        <color indexed="8"/>
        <rFont val="Arial"/>
        <family val="2"/>
      </rPr>
      <t>, benefiting from the adoption of implied discount rates as the basis for determining the expected return.</t>
    </r>
  </si>
  <si>
    <r>
      <t xml:space="preserve">Operating experience variances, other operating variances and assumption changes </t>
    </r>
    <r>
      <rPr>
        <sz val="10"/>
        <color indexed="8"/>
        <rFont val="Arial"/>
        <family val="2"/>
      </rPr>
      <t xml:space="preserve">on existing business were nil </t>
    </r>
    <r>
      <rPr>
        <i/>
        <sz val="10"/>
        <color indexed="8"/>
        <rFont val="Arial"/>
        <family val="2"/>
      </rPr>
      <t>(2009: £13 million)</t>
    </r>
    <r>
      <rPr>
        <sz val="10"/>
        <color indexed="8"/>
        <rFont val="Arial"/>
        <family val="2"/>
      </rPr>
      <t>, as favourable mortality and assumption changes were offset by experience variances.</t>
    </r>
  </si>
  <si>
    <r>
      <t>– maintenance expense</t>
    </r>
    <r>
      <rPr>
        <vertAlign val="superscript"/>
        <sz val="10"/>
        <color indexed="8"/>
        <rFont val="Arial"/>
        <family val="2"/>
      </rPr>
      <t>1</t>
    </r>
  </si>
  <si>
    <r>
      <t>– mortality/morbidity</t>
    </r>
    <r>
      <rPr>
        <vertAlign val="superscript"/>
        <sz val="10"/>
        <color indexed="8"/>
        <rFont val="Arial"/>
        <family val="2"/>
      </rPr>
      <t>2</t>
    </r>
  </si>
  <si>
    <r>
      <t>– lapses</t>
    </r>
    <r>
      <rPr>
        <vertAlign val="superscript"/>
        <sz val="10"/>
        <color indexed="8"/>
        <rFont val="Arial"/>
        <family val="2"/>
      </rPr>
      <t>3</t>
    </r>
  </si>
  <si>
    <r>
      <t>– other</t>
    </r>
    <r>
      <rPr>
        <vertAlign val="superscript"/>
        <sz val="10"/>
        <color indexed="8"/>
        <rFont val="Arial"/>
        <family val="2"/>
      </rPr>
      <t>4</t>
    </r>
  </si>
  <si>
    <r>
      <t>– maintenance expense</t>
    </r>
    <r>
      <rPr>
        <vertAlign val="superscript"/>
        <sz val="10"/>
        <color indexed="8"/>
        <rFont val="Arial"/>
        <family val="2"/>
      </rPr>
      <t>5</t>
    </r>
  </si>
  <si>
    <r>
      <t>– mortality/morbidity</t>
    </r>
    <r>
      <rPr>
        <vertAlign val="superscript"/>
        <sz val="10"/>
        <color indexed="8"/>
        <rFont val="Arial"/>
        <family val="2"/>
      </rPr>
      <t>6</t>
    </r>
  </si>
  <si>
    <r>
      <t>– lapses</t>
    </r>
    <r>
      <rPr>
        <vertAlign val="superscript"/>
        <sz val="10"/>
        <color indexed="8"/>
        <rFont val="Arial"/>
        <family val="2"/>
      </rPr>
      <t>7</t>
    </r>
  </si>
  <si>
    <r>
      <t>Other operating variances</t>
    </r>
    <r>
      <rPr>
        <vertAlign val="superscript"/>
        <sz val="10"/>
        <color indexed="8"/>
        <rFont val="Arial"/>
        <family val="2"/>
      </rPr>
      <t>8</t>
    </r>
  </si>
  <si>
    <r>
      <t>– other</t>
    </r>
    <r>
      <rPr>
        <vertAlign val="superscript"/>
        <sz val="10"/>
        <color indexed="8"/>
        <rFont val="Arial"/>
        <family val="2"/>
      </rPr>
      <t>8</t>
    </r>
  </si>
  <si>
    <r>
      <t>Other operating variances</t>
    </r>
    <r>
      <rPr>
        <vertAlign val="superscript"/>
        <sz val="10"/>
        <color indexed="8"/>
        <rFont val="Arial"/>
        <family val="2"/>
      </rPr>
      <t>9</t>
    </r>
  </si>
  <si>
    <t>The summarised consolidated income statement – MCEV basis, includes earnings from the group’s fund management operations as analysed below. This excludes the proportion of the results of Aviva Investors fund management businesses and other fund management operations within the group that arise from the provision of fund management services to our Life businesses. These results are included within the Life MCEV operating earnings.</t>
  </si>
  <si>
    <t>Aviva Investors</t>
  </si>
  <si>
    <r>
      <t>Aviva Europe</t>
    </r>
    <r>
      <rPr>
        <vertAlign val="superscript"/>
        <sz val="10"/>
        <color indexed="8"/>
        <rFont val="Arial"/>
        <family val="2"/>
      </rPr>
      <t xml:space="preserve">1 </t>
    </r>
  </si>
  <si>
    <r>
      <t>Asia Pacific</t>
    </r>
    <r>
      <rPr>
        <vertAlign val="superscript"/>
        <sz val="10"/>
        <color indexed="8"/>
        <rFont val="Arial"/>
        <family val="2"/>
      </rPr>
      <t>2</t>
    </r>
  </si>
  <si>
    <t>Where subsidiaries provide services to our life business, that proportion has been excluded. These results are included within the Life MCEV operating return.</t>
  </si>
  <si>
    <t>Other operations</t>
  </si>
  <si>
    <t>Regional costs</t>
  </si>
  <si>
    <t>Other</t>
  </si>
  <si>
    <t>E5 – Exceptional items and Integration and restructuring costs</t>
  </si>
  <si>
    <t>Exceptional Items of £(428) million (2009: £(248) million) were mainly due to a change in the cost of capital charge for the Cost of Non-Hedgeable Risk, from 2.5% to 3.3% p.a. with total impact £(365) million, the impact of reducing state contributions to Pillar II Pension funds in Poland, following the announcement to change legislation on 1 April 2011 of £(280) million, and the recognition by Delta Lloyd of £(59) million costs in relation to unit-linked insurance compensation scheme and compensation costs in defined contribution pension schemes, partly offset by a £286 million benefit from the closure of the final salary section of the UK staff pension scheme to future accruals.</t>
  </si>
  <si>
    <t>Exceptional costs for full year 2009 totalled £(248) million. This included £175 million in respect of the reattribution of the inherited estate in the UK, £(261) million in respect of the change in legislation in Poland restricting charges against pension funds, £(102) million brand migration costs and £(60) million in respect of latent claims reserves in Canada.</t>
  </si>
  <si>
    <r>
      <t xml:space="preserve">Integration and restructuring costs incurred in the year amounted to £312 million </t>
    </r>
    <r>
      <rPr>
        <i/>
        <sz val="10"/>
        <color indexed="8"/>
        <rFont val="Arial"/>
        <family val="2"/>
      </rPr>
      <t>(2009: £286 million).</t>
    </r>
    <r>
      <rPr>
        <sz val="10"/>
        <color indexed="8"/>
        <rFont val="Arial"/>
        <family val="2"/>
      </rPr>
      <t xml:space="preserve"> This includes expenditure relating to the Quantum Leap project in Europe of £40 million, costs associated with preparing the businesses for Solvency II implementation of £114 million and other restructuring exercises across the Group of £123 million. Costs incurred in 2009 related to expenditure on cost savings programmes in the UK life and general insurance businesses and in Europe.</t>
    </r>
  </si>
  <si>
    <t>Life and related businesses</t>
  </si>
  <si>
    <t>General business and other</t>
  </si>
  <si>
    <t>Group</t>
  </si>
  <si>
    <t>Acquired additional value of in-force long-term business</t>
  </si>
  <si>
    <t>Total assets included in the IFRS statement of</t>
  </si>
  <si>
    <t xml:space="preserve">financial position </t>
  </si>
  <si>
    <t>Liabilities of the long-term business</t>
  </si>
  <si>
    <t>Liabilities of the general insurance and other businesses</t>
  </si>
  <si>
    <t>Net assets on a statutory IFRS basis</t>
  </si>
  <si>
    <t>Equity capital, capital reserves, shares held by employee trusts</t>
  </si>
  <si>
    <t>and other reserves</t>
  </si>
  <si>
    <t>IFRS basis retained earnings</t>
  </si>
  <si>
    <t>Additional MCEV basis retained earnings</t>
  </si>
  <si>
    <t>on an MCEV basis</t>
  </si>
  <si>
    <t>MCEV basis total equity</t>
  </si>
  <si>
    <t>Group’s share included in shareholders’ funds</t>
  </si>
  <si>
    <t>Non-controlling interests’ share</t>
  </si>
  <si>
    <t>Movements in AFS securities</t>
  </si>
  <si>
    <t>Additional value of in-force long-term business</t>
  </si>
  <si>
    <t>Embedded value</t>
  </si>
  <si>
    <t>Long-term business net assets on an MCEV basis</t>
  </si>
  <si>
    <r>
      <t>Net assets on an MCEV basis</t>
    </r>
    <r>
      <rPr>
        <b/>
        <vertAlign val="superscript"/>
        <sz val="10"/>
        <color indexed="8"/>
        <rFont val="Arial"/>
        <family val="2"/>
      </rPr>
      <t>2</t>
    </r>
  </si>
  <si>
    <r>
      <t>Goodwill and intangible assets allocated to long-term business</t>
    </r>
    <r>
      <rPr>
        <vertAlign val="superscript"/>
        <sz val="10"/>
        <color indexed="8"/>
        <rFont val="Arial"/>
        <family val="2"/>
      </rPr>
      <t>3</t>
    </r>
  </si>
  <si>
    <r>
      <t>Notional allocation of IAS19 pension fund surplus/(deficit) to long-term business</t>
    </r>
    <r>
      <rPr>
        <vertAlign val="superscript"/>
        <sz val="10"/>
        <color indexed="8"/>
        <rFont val="Arial"/>
        <family val="2"/>
      </rPr>
      <t>4</t>
    </r>
  </si>
  <si>
    <t>The following table provides an analysis of the movement in embedded value for covered business. The analysis is shown separately for free surplus, required capital and the value of in-force covered business, and includes amounts transferred between these categories. All figures are shown net of tax and non-controlling interests.</t>
  </si>
  <si>
    <t>Free surplus</t>
  </si>
  <si>
    <t>VIF</t>
  </si>
  <si>
    <t>New business value</t>
  </si>
  <si>
    <t>Expected existing business contribution (reference rate)</t>
  </si>
  <si>
    <t>Expected existing business contribution (in excess of reference rate)</t>
  </si>
  <si>
    <t>Transfers from VIF and required capital to the free surplus</t>
  </si>
  <si>
    <t>Assumption changes</t>
  </si>
  <si>
    <t>Economic variances</t>
  </si>
  <si>
    <t>Acquired/divested business</t>
  </si>
  <si>
    <t>Closing MCEV</t>
  </si>
  <si>
    <t>Other non operating variances are described under Exceptional items on page 150.</t>
  </si>
  <si>
    <t>Acquisitions during the year consist of an increase in the Group’s interest in RBS Life Investments Limited, and the purchase of the interests of minority shareholders in two subsidiaries in France and Italy.</t>
  </si>
  <si>
    <t>Opening MCEV</t>
  </si>
  <si>
    <t>Other non-operating variances</t>
  </si>
  <si>
    <r>
      <t>Other non-operating variances</t>
    </r>
    <r>
      <rPr>
        <vertAlign val="superscript"/>
        <sz val="10"/>
        <color indexed="8"/>
        <rFont val="Arial"/>
        <family val="2"/>
      </rPr>
      <t>2</t>
    </r>
  </si>
  <si>
    <r>
      <t>Capital and dividend flows</t>
    </r>
    <r>
      <rPr>
        <vertAlign val="superscript"/>
        <sz val="10"/>
        <color indexed="8"/>
        <rFont val="Arial"/>
        <family val="2"/>
      </rPr>
      <t>3</t>
    </r>
  </si>
  <si>
    <r>
      <t>Capital and dividend flows</t>
    </r>
    <r>
      <rPr>
        <vertAlign val="superscript"/>
        <sz val="10"/>
        <color indexed="8"/>
        <rFont val="Arial"/>
        <family val="2"/>
      </rPr>
      <t>2</t>
    </r>
  </si>
  <si>
    <t>In this table the life and pensions MCEV earnings have been broken down into constituent parts. The life and pensions MCEV operating earnings comprise: the value of new business written during the year; the earnings from existing business including other operating variances; and, the expected investment return on the shareholders’ net worth.</t>
  </si>
  <si>
    <t>These components are calculated using economic assumptions as at the start of the year (in-force business) or start of the quarter (new business) and operating (demographic and expenses) assumptions as at the end of the year.</t>
  </si>
  <si>
    <t>Earnings from existing business</t>
  </si>
  <si>
    <t>Other operating variance</t>
  </si>
  <si>
    <t>Life and Pensions operating earnings before tax</t>
  </si>
  <si>
    <t>Economic Variances</t>
  </si>
  <si>
    <t>Life and Pensions earnings before tax</t>
  </si>
  <si>
    <t>Tax on operating earnings</t>
  </si>
  <si>
    <t>Life and Pensions earnings after tax</t>
  </si>
  <si>
    <t>There were no separate development costs reported in these years.</t>
  </si>
  <si>
    <t>The table above presents a summarised breakdown of the life and pensions MCEV earnings on a gross of non-controlling interests basis and gross of tax with tax shown separately. The Group favours the gross presentation for consistency with the IFRS results. The table below compares the key items on the different bases as the subsequent analysis is provided predominantly on a net of tax and non-controlling interests basis as preferred by the CFO Forum Principles.</t>
  </si>
  <si>
    <t>Key indicators</t>
  </si>
  <si>
    <t>Gross of non-controlling interests and tax</t>
  </si>
  <si>
    <t>Life and pensions operating return</t>
  </si>
  <si>
    <t>Life and pensions earnings</t>
  </si>
  <si>
    <t>The tables below set out the present value of new business premiums (PVNBP) written by the life and related businesses, the value of new business and the resulting margin, firstly gross and then net of tax and non-controlling interests. The PVNBP calculation is equal to total single premium sales received in the period plus the discounted value of regular premiums expected to be received over the term of the new contracts, and is expressed at the point of sale.</t>
  </si>
  <si>
    <t>The premium volumes and projection assumptions used to calculate the present value of regular premiums for each product are the same as those used to calculate the value of new business, so the components of the new business margin are on a consistent basis.</t>
  </si>
  <si>
    <t>The Weighted Average Capitalisation Factor (WACF) is the multiple of the annualised regular premium which gives the present value at point of sale of the regular premiums.</t>
  </si>
  <si>
    <t>Regular premiums</t>
  </si>
  <si>
    <t>WACF</t>
  </si>
  <si>
    <t>Present value of regular premiums</t>
  </si>
  <si>
    <t>Single premiums</t>
  </si>
  <si>
    <t>Present value of new business premiums</t>
  </si>
  <si>
    <t xml:space="preserve">£m </t>
  </si>
  <si>
    <t xml:space="preserve">United Kingdom </t>
  </si>
  <si>
    <t xml:space="preserve">Europe </t>
  </si>
  <si>
    <t xml:space="preserve">North America </t>
  </si>
  <si>
    <t xml:space="preserve">Total life and pensions </t>
  </si>
  <si>
    <t>In Poland, the WACF has significantly fallen, reflecting the lower proportion of new pension business written following legislative changes making this business less attractive. This business had a high WACF, reflecting the long duration of the business combined with premiums increasing each year.</t>
  </si>
  <si>
    <t>The value generated by new business written during the period is the present value of the projected stream of after tax distributable profit from that business, including expected profit between point of sale and the valuation date. The value of new business has been calculated using economic assumptions at the point of sale which has been implemented with the assumptions being taken as those appropriate to the start of each quarter. For contracts that are re-priced more frequently, weekly or monthly economic assumptions have been used. The operating assumptions are consistent with those used to determine the embedded value. The value of new business is shown after the effect of the frictional costs of holding required capital, and after the effect of the costs of residual non-hedgeable risks on the same basis as for the in-force covered business.</t>
  </si>
  <si>
    <t>New business margin</t>
  </si>
  <si>
    <t>Life and pensions</t>
  </si>
  <si>
    <t>(gross of tax and non-controlling interest)</t>
  </si>
  <si>
    <t>%</t>
  </si>
  <si>
    <t>Total life and pensions</t>
  </si>
  <si>
    <t>(net of tax and non-controlling interest)</t>
  </si>
  <si>
    <t>1 In North America the value of new business of £(194) million reflects adverse economic movements, particularly in the second half of 2010, as risk free rates decreased.</t>
  </si>
  <si>
    <r>
      <t>North America</t>
    </r>
    <r>
      <rPr>
        <b/>
        <vertAlign val="superscript"/>
        <sz val="10"/>
        <color indexed="8"/>
        <rFont val="Arial"/>
        <family val="2"/>
      </rPr>
      <t>1</t>
    </r>
  </si>
  <si>
    <t>The new business written requires up front capital investment, due to high set-up costs and capital requirements. The internal rate of return (IRR) is a measure of the shareholder return expected on this capital investment. It is equivalent to the discount rate at which the present value of the post-tax cash flows expected to be earned over the life time of the business written, including allowance for the time value of options and guarantees, is equal to the total invested capital to support the writing of the business. The capital included in the calculation of the IRR is the initial capital required to pay acquisition costs and set up statutory reserves in excess of premiums received (“initial capital”), plus required capital at the same level as for the calculation of the value of new business.</t>
  </si>
  <si>
    <t>The payback period shows how quickly shareholders can expect the total capital to be repaid. The payback period has been calculated based on undiscounted cash flows and allows for the initial and required capital.</t>
  </si>
  <si>
    <t>The projected investment returns in both the IRR and payback period calculations assume that equities, properties and bonds earn a return in excess of risk-free consistent with the long-term rate of return assumed in operating earnings.</t>
  </si>
  <si>
    <t>years</t>
  </si>
  <si>
    <t>Required capital</t>
  </si>
  <si>
    <r>
      <t xml:space="preserve">The IRR on life and pensions new business for the Group was 12.5% </t>
    </r>
    <r>
      <rPr>
        <i/>
        <sz val="10"/>
        <color indexed="8"/>
        <rFont val="Arial"/>
        <family val="2"/>
      </rPr>
      <t>(2009: 10.0%)</t>
    </r>
  </si>
  <si>
    <t>Existing business</t>
  </si>
  <si>
    <t>New business</t>
  </si>
  <si>
    <t>Total business</t>
  </si>
  <si>
    <t>Return on net worth</t>
  </si>
  <si>
    <t>Impact of experience variances and assumption changes on net worth</t>
  </si>
  <si>
    <t>Release of required capital to free surplus</t>
  </si>
  <si>
    <t>Total existing business surplus generation</t>
  </si>
  <si>
    <t>Impact on net worth</t>
  </si>
  <si>
    <t xml:space="preserve">Reduction in free surplus from required capital </t>
  </si>
  <si>
    <t>Total new business surplus generation</t>
  </si>
  <si>
    <t>Total free surplus generation</t>
  </si>
  <si>
    <t>Reduction in free surplus from required capital</t>
  </si>
  <si>
    <t>(a) Total in-force business</t>
  </si>
  <si>
    <t>To show the profile of the VIF emergence, the value of VIF in the statements of financial position has been split into five year tranches depending on the date when the profit is expected to emerge.</t>
  </si>
  <si>
    <t>0-5</t>
  </si>
  <si>
    <t>16-20</t>
  </si>
  <si>
    <t>20+</t>
  </si>
  <si>
    <t>Total gross of non-controlling interest</t>
  </si>
  <si>
    <t>Total net of non-controlling interest</t>
  </si>
  <si>
    <t>(b) New business</t>
  </si>
  <si>
    <t>To show the profile of the VIF emergence, the value of new business has been split into five year tranches depending on the date when the profit is expected to emerge.</t>
  </si>
  <si>
    <t>3. Aviva USA’s holding company debt amounting to £765 million at 31 December 2010 has been included within non-covered business.</t>
  </si>
  <si>
    <r>
      <t>France</t>
    </r>
    <r>
      <rPr>
        <vertAlign val="superscript"/>
        <sz val="10"/>
        <color indexed="8"/>
        <rFont val="Arial"/>
        <family val="2"/>
      </rPr>
      <t>2</t>
    </r>
  </si>
  <si>
    <r>
      <t>North America</t>
    </r>
    <r>
      <rPr>
        <b/>
        <vertAlign val="superscript"/>
        <sz val="10"/>
        <color indexed="8"/>
        <rFont val="Arial"/>
        <family val="2"/>
      </rPr>
      <t>2,3</t>
    </r>
  </si>
  <si>
    <r>
      <t>United Kingdom</t>
    </r>
    <r>
      <rPr>
        <b/>
        <vertAlign val="superscript"/>
        <sz val="10"/>
        <color indexed="8"/>
        <rFont val="Arial"/>
        <family val="2"/>
      </rPr>
      <t>2</t>
    </r>
  </si>
  <si>
    <r>
      <t>France</t>
    </r>
    <r>
      <rPr>
        <vertAlign val="superscript"/>
        <sz val="10"/>
        <color indexed="8"/>
        <rFont val="Arial"/>
        <family val="2"/>
      </rPr>
      <t>3</t>
    </r>
  </si>
  <si>
    <r>
      <t>North America</t>
    </r>
    <r>
      <rPr>
        <b/>
        <vertAlign val="superscript"/>
        <sz val="10"/>
        <color indexed="8"/>
        <rFont val="Arial"/>
        <family val="2"/>
      </rPr>
      <t>3,4</t>
    </r>
  </si>
  <si>
    <t>PVFP</t>
  </si>
  <si>
    <t>Frictional costs</t>
  </si>
  <si>
    <t>Non-hedgeable risks</t>
  </si>
  <si>
    <t>Time value of financial options and guarantees</t>
  </si>
  <si>
    <t>The Time Value of Options and Guarantees has reduced by £248 million to £993 million, reflecting favourable impacts from model refinements in France and US and the impact of renegotiating the guarantees on AFER in France.</t>
  </si>
  <si>
    <t>The allowance for Non-hedgeable risks has increased by £(260) million, reflecting the change to the charge from 2.5% to 3.3%.</t>
  </si>
  <si>
    <t>In the valuation of a block of business, the implied discount rate is the rate of discount such that a traditional embedded value calculation for the covered business equates to the MCEV.</t>
  </si>
  <si>
    <t>The cash flows projected are the expected future cash flows including expected investment cash flows from equities, bonds and properties earning a risk premium in excess of risk free, statutory reserves and required capital. The risk premiums used are consistent with those used in the expected existing business contribution within operating earnings. As the risk premiums are positive, a discount rate higher than risk-free is required to give a value equal to the market-consistent embedded value.</t>
  </si>
  <si>
    <t>Average derived risk discount rates are shown below for the embedded value.</t>
  </si>
  <si>
    <t xml:space="preserve">Delta Lloyd </t>
  </si>
  <si>
    <t>3. Asia Pacific excludes Australian life and pensions business sold in October 2009.</t>
  </si>
  <si>
    <r>
      <t>North America</t>
    </r>
    <r>
      <rPr>
        <b/>
        <vertAlign val="superscript"/>
        <sz val="10"/>
        <color indexed="8"/>
        <rFont val="Arial"/>
        <family val="2"/>
      </rPr>
      <t>2</t>
    </r>
  </si>
  <si>
    <r>
      <t>Asia Pacific</t>
    </r>
    <r>
      <rPr>
        <b/>
        <vertAlign val="superscript"/>
        <sz val="10"/>
        <color indexed="8"/>
        <rFont val="Arial"/>
        <family val="2"/>
      </rPr>
      <t>3</t>
    </r>
  </si>
  <si>
    <t xml:space="preserve">France </t>
  </si>
  <si>
    <t>Share-holders’ interest</t>
  </si>
  <si>
    <t>Value of new business after tax</t>
  </si>
  <si>
    <t>Life MCEV operating earnings after tax</t>
  </si>
  <si>
    <t>Life MCEV (loss)/earnings after tax</t>
  </si>
  <si>
    <t>There are no non-controlling interests in the United Kingdom or North America.</t>
  </si>
  <si>
    <t>(a) Economic assumptions – Deterministic calculations</t>
  </si>
  <si>
    <t>Economic assumptions are derived actively, based on market yields on risk-free fixed interest assets at the end of each reporting period.</t>
  </si>
  <si>
    <t>In setting the risk-free rate we have, wherever possible, used the mid-price swap yield curve for an AA-rated bank. The curve is extrapolated if necessary to get rates suitable to the liabilities. For markets in which there is no reliable swap yield curve the relevant government bond yields are used. For certain business, swap rates are adjusted for a ‘liquidity premium’ in deriving the risk free rates, and these adjustments are shown below the reference rate table.</t>
  </si>
  <si>
    <t>Required capital is shown as a multiple of the EU statutory minimum solvency margin or equivalent.</t>
  </si>
  <si>
    <t>The principal economic assumptions used are as follows:</t>
  </si>
  <si>
    <t>Reference rate (spot, swap rates) and expense inflation</t>
  </si>
  <si>
    <t>Reference rate</t>
  </si>
  <si>
    <t>5 years</t>
  </si>
  <si>
    <t>10 years</t>
  </si>
  <si>
    <t>15 years</t>
  </si>
  <si>
    <t>20 years</t>
  </si>
  <si>
    <t>Expense inflation</t>
  </si>
  <si>
    <t xml:space="preserve">Eurozone </t>
  </si>
  <si>
    <t>(excluding Delta Lloyd)</t>
  </si>
  <si>
    <t>United States</t>
  </si>
  <si>
    <t>For service companies, expense inflation relates to the underlying expenses rather than the fees charged to the life company.</t>
  </si>
  <si>
    <t>The following adjustments are made to the swap rate for immediate annuity type contracts and for all contracts for Aviva USA and for Delta Lloyd. The risk-free rate is taken as the swap yield curve for the currency of the liability, adjusted by:</t>
  </si>
  <si>
    <t>4Q 2010</t>
  </si>
  <si>
    <t>3Q 2010</t>
  </si>
  <si>
    <t>Q2 2010</t>
  </si>
  <si>
    <t>Q1 2010</t>
  </si>
  <si>
    <t>4Q 2009</t>
  </si>
  <si>
    <t>3Q 2009</t>
  </si>
  <si>
    <t>1H 2009</t>
  </si>
  <si>
    <t xml:space="preserve">1.09%/ 0.72% </t>
  </si>
  <si>
    <t>0.87%/ 0.69%</t>
  </si>
  <si>
    <t>0.75%/ 0.70%</t>
  </si>
  <si>
    <t>0.80%/ 0.75%</t>
  </si>
  <si>
    <t>0.90%/ 0.45%</t>
  </si>
  <si>
    <t>1.10%/ 0.95%</t>
  </si>
  <si>
    <t>n/a</t>
  </si>
  <si>
    <t>US immediate annuities</t>
  </si>
  <si>
    <t>US deferred annuities and all other contracts</t>
  </si>
  <si>
    <t>For Delta Lloyd, the adjustment shown is applied to immediate annuity type contracts. For participating contracts, 75% of this value is used and for all other contracts, 50% of this value is used. This methodology is consistent with QIS 5 Solvency II requirements.</t>
  </si>
  <si>
    <t xml:space="preserve">For 2010, the approach to estimating the market level of liquidity premium in corporate bond assets has been simplified to use the formula structure proposed by CFO/CRO Forum working party. </t>
  </si>
  <si>
    <t xml:space="preserve">The formula is: </t>
  </si>
  <si>
    <t xml:space="preserve">Adjustments are made where liabilities are not fully backed by assets earning a liquidity premium and for contracts that are exposed to some lapse risk. </t>
  </si>
  <si>
    <t>The revised approach increases the EV by £0.3 billion due to the release of prudent margins in the previous direct Credit Default Swap-based approach. There has been no change to the types of contracts to which a liquidity premium is applied, apart from in Delta Lloyd, which has been restated for the move to the QIS 5 approach.</t>
  </si>
  <si>
    <t>Risk premium – used for operating profit, Implied Discount Rates (IDR), Internal Rates of Return (IRR) and payback period</t>
  </si>
  <si>
    <t>For life and pensions operating earnings, Aviva uses normalised investment returns. The normalised investment returns are expressed as a swap rate based on the typical duration of the assets held plus an asset risk premium. More detail is given in note E1 – Basis of Preparation.</t>
  </si>
  <si>
    <t>The use of asset risk premia only impacts operating earnings as expected returns reflect management’s long-term expectations of asset returns in excess of the reference rate from investing in different asset classes. This assumption does not impact the embedded value or value of new business as asset risk premia are not recognised until earned. The asset risk premia set out in the table below are added to the ten year swap rate to calculate expected returns.</t>
  </si>
  <si>
    <t>All territories</t>
  </si>
  <si>
    <t>Equity risk premium</t>
  </si>
  <si>
    <t>Property risk premium</t>
  </si>
  <si>
    <t>Future returns on corporate fixed interest investments are calculated from prospective yields less an adjustment for credit risk.</t>
  </si>
  <si>
    <t>Required capital and tax</t>
  </si>
  <si>
    <t xml:space="preserve">Required capital </t>
  </si>
  <si>
    <t>(% EU minimum or equivalent)</t>
  </si>
  <si>
    <t>100%/110%/200%</t>
  </si>
  <si>
    <t>175%/250%</t>
  </si>
  <si>
    <t>111%/165%</t>
  </si>
  <si>
    <t>115%/184%</t>
  </si>
  <si>
    <t>130% - 134%/175%</t>
  </si>
  <si>
    <t>110%/125%</t>
  </si>
  <si>
    <t>A gradual reduction in the UK corporation tax rate from 28% to 24% over 4 years was announced in the Emergency Budget of 22 June 2010. The Finance (No. 2) Act 2010 enacted the first of the 1% rate reductions with effect from April 2011, with subsequent reductions to be dealt with by future legislation. The benefit to the Group‘s MCEV net assets arising from the 3% reduction of the rate from 27% to 24% is estimated as £160 million in total.</t>
  </si>
  <si>
    <t>Other economic assumptions</t>
  </si>
  <si>
    <t>Required capital relating to with-profit business is generally assumed to be covered by the surplus within the with-profit funds and no effect has been attributed to shareholders. Where the fund is insufficient, and additional shareholder support is required, this is included within required capital, including the RIEESA in the UK. Bonus rates on participating business have been set at levels consistent with the economic assumptions. The distribution of profit between policyholders and shareholders within the with-profit funds assumes that the shareholder interest in conventional with-profit business in the United Kingdom and Ireland continues at the current rate of one-ninth of the cost of bonus.</t>
  </si>
  <si>
    <t>(b) Economic Assumptions – Stochastic calculations</t>
  </si>
  <si>
    <t>The calculation of time value of options and guarantees allows for expected management and policyholder actions in response to varying future investment conditions. The management actions modelled include changes to asset mix, bonus rates and rates of interest and other guarantees granted to policyholders. Modelled policyholder actions are described under “Other assumptions”.</t>
  </si>
  <si>
    <t>Model – United Kingdom, Europe (excluding Delta Lloyd) and Asia Pacific</t>
  </si>
  <si>
    <t>Swap rates are generated by a model, the LIBOR Market Model (LMM), that projects a full swap curve at monthly intervals. Forward rates are assumed to have a log-normal distribution which guarantees non-negative interest rates. The model is calibrated to at-the-money swaptions of a variety of terms and tenors. Swaption volatilities are taken from SuperDerivatives. Tests have been performed to ensure that sufficient scenarios have been used that the result converges to the stochastic value of the business being valued.</t>
  </si>
  <si>
    <t>The total annual return on equities is calculated as the return on one-year swaps plus an excess return. This excess return is generally modelled using a log-normal model where volatility varies by time horizon. This allows the model to capture the term structure of implied volatilities. The model is calibrated to at-the-money options of a variety of terms. For the UK, a two-dimensional model is used to capture the term structure of implied volatilities and the projected in the money position. Option volatilities are taken from Markit.</t>
  </si>
  <si>
    <t>The model also generates property total returns and real yield curves, although these are not significant asset classes for Aviva outside the UK. In the absence of liquid market data, the volatilities of these asset classes are based on historic data.</t>
  </si>
  <si>
    <t>Assumptions for correlations between asset classes have been set based on historic data.</t>
  </si>
  <si>
    <t>Model – North America</t>
  </si>
  <si>
    <t>Swap rates are generated by a model, the LIBOR Market Model Plus (LMM+), which projects a full swap curve at monthly intervals. Previously the LMM model was used to generate scenarios. Forward rates are assumed to have a distribution that lies between the log-normal and normal distributions. Although this no longer guarantees non-negative interest rates, it maintains interest rates within a more plausible range than the standard Libor Market Model, and gives a better fit to certain swaption volatility surfaces. The model is calibrated to volatilities for swaptions for 10 year swaps for a range of option terms and strike rates. Swaption volatilities are taken from SuperDerivatives. Tests have been performed to ensure that sufficient scenarios have been used that the result converges to the stochastic value of the business being valued.</t>
  </si>
  <si>
    <t>The total annual return on equities is calculated as the return on one-year swaps plus an excess return. This excess return is modelled using a log-normal model where volatility varies by time horizon. This allows the model to capture the term structure of implied volatilities. The model is calibrated to at-the-money options of a variety of terms. Option volatilities are taken from Markit.</t>
  </si>
  <si>
    <t>Model – Delta Lloyd</t>
  </si>
  <si>
    <t>The interest rate model used is a short rate G2++ model. The model is calibrated to the QIS5 yield curve and the swaption implied volatilities. Swaption implied volatilities are taken from Bloomberg. The equity model is a Heston model.</t>
  </si>
  <si>
    <t>Asset classes</t>
  </si>
  <si>
    <t>The significant asset classes for UK participating business are equities, property and long-term fixed rate bonds. The most significant assumptions are the distribution of future long-term interest rates (nominal and real) and swaption implied volatilities</t>
  </si>
  <si>
    <t>For many businesses, including US, France and Delta Lloyd, the most important assets are fixed rate bonds of various durations.</t>
  </si>
  <si>
    <t>Summary statistics</t>
  </si>
  <si>
    <t>Swaption implied volatilities</t>
  </si>
  <si>
    <t>The implied volatility is that determined by Black-Scholes’ formula to reproduce the market price of the option. The following table sets out the model swaption implied volatilities.</t>
  </si>
  <si>
    <t>2010 Swap length</t>
  </si>
  <si>
    <t>2009 Swap length</t>
  </si>
  <si>
    <t>Option length</t>
  </si>
  <si>
    <t>25 years</t>
  </si>
  <si>
    <t>UK sterling</t>
  </si>
  <si>
    <t>Euro</t>
  </si>
  <si>
    <t>US dollar</t>
  </si>
  <si>
    <t>For businesses where stochastic scenarios are calibrated before the year end, the closing embedded value has been adjusted for the subsequent decrease in market volatilities up to the year end.</t>
  </si>
  <si>
    <t>Equity implied volatilities</t>
  </si>
  <si>
    <t>The implied volatility is that determined by the Black-Scholes’ formula to reproduce the market price of the option. The following tables set out the model equity implied volatilities.</t>
  </si>
  <si>
    <t>US</t>
  </si>
  <si>
    <t>Property implied volatilities</t>
  </si>
  <si>
    <t>Best estimate levels of volatility have been used in the absence of meaningful option prices from which implied levels of volatility can be derived.</t>
  </si>
  <si>
    <t>For the UK and Delta Lloyd, model property implied volatility is 15% for 31 December 2010 (31 December 2009: 15%).</t>
  </si>
  <si>
    <t>Demographic assumptions</t>
  </si>
  <si>
    <t>Assumed future mortality, morbidity and lapse rates have been derived from an analysis of Aviva’s recent operating experience with a view to giving a best estimate of future experience. We have anticipated future changes in experience where that is appropriate, e.g. we have allowed for improvements in future policyholder longevity.</t>
  </si>
  <si>
    <t>We have set the assumptions based on a best estimate of shareholder outcomes. In particular, where the policyholder behaviour varies with economic experience, we have set assumptions which are dynamic, i.e. vary depending on the economic assumptions. For example, surrender and option take up rate assumptions that vary according to the investment scenario under consideration have been used in the calculation of the time value of options and guarantees, based on our assessment of likely policyholder behaviour in different investment scenarios.</t>
  </si>
  <si>
    <t>Additionally, where demographic experience is not driven by economic scenarios but is asymmetric on a stand-alone basis, the best estimate assumption considers the weighted-average expected experience, not simply the median or most likely outcome.</t>
  </si>
  <si>
    <t>Expense assumptions</t>
  </si>
  <si>
    <t>Management expenses and operating expenses of holding companies attributed to life and related businesses have been included in the MCEV calculations and split between expenses relating to the acquisition of new business, the maintenance of business in-force and project expenses. Future expense assumptions include an allowance for maintenance expenses and a proportion of recurring project expenses. Certain expenses of an exceptional nature, when they occur, are identified separately and are generally charged as incurred. No future productivity gains have been anticipated.</t>
  </si>
  <si>
    <t>Where subsidiary companies provide administration, investment management or other services to our life businesses, the value of profits or losses arising from these services have been included in the embedded value and value of new business.</t>
  </si>
  <si>
    <t>Non-hedgeable risk</t>
  </si>
  <si>
    <t>For the opening balance sheet and operating profit, a charge of 2.5% has been applied to the group-diversified capital required on a 1-in-200 one-year basis over the remaining lifetime of in-force business. For the closing balance sheet, a charge of 3.3% has been applied.</t>
  </si>
  <si>
    <t>The charge is set so as to give an aggregate allowance that is in excess of the expected operational risk costs arising from the in-force covered business over its remaining lifetime.</t>
  </si>
  <si>
    <t>The capital levels used are projected to be sufficient to cover non-hedgeable risks at the 99.5% confidence level one-year after the valuation date. The capital is equal to the capital from the ICA results for those risks considered. The capital has been projected as running off over the remaining life of the in-force portfolio in line with the drivers of the capital requirement.</t>
  </si>
  <si>
    <t>In addition to the operational risk allowance, financial non-hedgeable risks and other product level asymmetries have been allowed for. These allowances are not material as significant financial non-hedgeable risks and product level asymmetries are either modelled explicitly and included in the TVOG or are included in the PVFP through the use of appropriate best estimate assumptions.</t>
  </si>
  <si>
    <t>(c) Other assumptions</t>
  </si>
  <si>
    <t>Valuation of debt</t>
  </si>
  <si>
    <t>Borrowings per summarised consolidated statement of financial position – MCEV basis</t>
  </si>
  <si>
    <t>Add: amount included within held for sale</t>
  </si>
  <si>
    <t>Less: Securitised mortgage funding</t>
  </si>
  <si>
    <t>Borrowings excluding non-recourse funding – MCEV basis</t>
  </si>
  <si>
    <t>Less: Operational financing by businesses</t>
  </si>
  <si>
    <t>External debt and subordinated debt – MCEV basis</t>
  </si>
  <si>
    <t>Add: Preference shares (including General Accident plc) and direct capital instrument</t>
  </si>
  <si>
    <t>External debt, subordinated debt, preference shares and direct capital instrument – MCEV basis</t>
  </si>
  <si>
    <t>Effect of marking these instruments to market</t>
  </si>
  <si>
    <t>Market value of external debt, subordinated debt, preference shares and direct capital instrument</t>
  </si>
  <si>
    <t>It has been assumed that there will be no changes to the methods and bases used to calculate the statutory technical provisions and current surrender values, except where driven by varying future investment conditions under stochastic economic scenarios.</t>
  </si>
  <si>
    <r>
      <t>UK</t>
    </r>
    <r>
      <rPr>
        <vertAlign val="superscript"/>
        <sz val="10"/>
        <color indexed="8"/>
        <rFont val="Arial"/>
        <family val="2"/>
      </rPr>
      <t>1</t>
    </r>
  </si>
  <si>
    <t>1.  The rate provided is for immediate annuities/bulk purchase annuities</t>
  </si>
  <si>
    <r>
      <t>Tax rates</t>
    </r>
    <r>
      <rPr>
        <b/>
        <vertAlign val="superscript"/>
        <sz val="10"/>
        <color indexed="8"/>
        <rFont val="Arial"/>
        <family val="2"/>
      </rPr>
      <t>7</t>
    </r>
  </si>
  <si>
    <r>
      <t>United Kingdom</t>
    </r>
    <r>
      <rPr>
        <vertAlign val="superscript"/>
        <sz val="10"/>
        <color indexed="8"/>
        <rFont val="Arial"/>
        <family val="2"/>
      </rPr>
      <t>1</t>
    </r>
  </si>
  <si>
    <r>
      <t>Ireland</t>
    </r>
    <r>
      <rPr>
        <vertAlign val="superscript"/>
        <sz val="10"/>
        <color indexed="8"/>
        <rFont val="Arial"/>
        <family val="2"/>
      </rPr>
      <t>2</t>
    </r>
  </si>
  <si>
    <r>
      <t>Italy</t>
    </r>
    <r>
      <rPr>
        <vertAlign val="superscript"/>
        <sz val="10"/>
        <color indexed="8"/>
        <rFont val="Arial"/>
        <family val="2"/>
      </rPr>
      <t>3</t>
    </r>
  </si>
  <si>
    <r>
      <t>Spain</t>
    </r>
    <r>
      <rPr>
        <vertAlign val="superscript"/>
        <sz val="10"/>
        <color indexed="8"/>
        <rFont val="Arial"/>
        <family val="2"/>
      </rPr>
      <t>4</t>
    </r>
  </si>
  <si>
    <r>
      <t>Delta Lloyd</t>
    </r>
    <r>
      <rPr>
        <vertAlign val="superscript"/>
        <sz val="10"/>
        <color indexed="8"/>
        <rFont val="Arial"/>
        <family val="2"/>
      </rPr>
      <t>5</t>
    </r>
  </si>
  <si>
    <r>
      <t>United States</t>
    </r>
    <r>
      <rPr>
        <vertAlign val="superscript"/>
        <sz val="10"/>
        <color indexed="8"/>
        <rFont val="Arial"/>
        <family val="2"/>
      </rPr>
      <t>6</t>
    </r>
  </si>
  <si>
    <r>
      <t xml:space="preserve">Borrowings in the MCEV consolidated statement of financial position are valued on an IFRS basis, consistent with the primary financial statements. At 31 December 2010 the market value of the group’s external debt, subordinated debt, preference shares including General Accident plc preference shares of £250 million (classified as non-controlling interests) and direct capital instrument was £7,279 million </t>
    </r>
    <r>
      <rPr>
        <i/>
        <sz val="10"/>
        <color indexed="8"/>
        <rFont val="Arial"/>
        <family val="2"/>
      </rPr>
      <t>(31 December 2009: £6,634 million)</t>
    </r>
    <r>
      <rPr>
        <sz val="10"/>
        <color indexed="8"/>
        <rFont val="Arial"/>
        <family val="2"/>
      </rPr>
      <t>.</t>
    </r>
  </si>
  <si>
    <t>(a) Economic assumptions</t>
  </si>
  <si>
    <t>The following tables show the sensitivity of the embedded value and the value of new business to:</t>
  </si>
  <si>
    <t>In each sensitivity calculation, all other assumptions remain unchanged except where they are directly affected by the revised economic conditions. For example, future bonus rates are automatically adjusted to reflect sensitivity changes to future investment returns. Some of the sensitivity scenarios may have consequential effects on valuation bases, where the basis for certain blocks of business is actively updated to reflect current economic circumstances. Consequential valuation impacts on the sensitivities are allowed for where an active valuation basis is used. Where businesses have a target asset mix, the portfolio is re-balanced after a significant market movement otherwise no re-balancing is assumed.</t>
  </si>
  <si>
    <t>For new business, the sensitivities reflect the impact of a change immediately after inception of the policy.</t>
  </si>
  <si>
    <t>In general, the magnitude of the sensitivities will reflect the size of the embedded values, though this will vary as the sensitivities have different impacts on the different components of the embedded value. In addition, other factors can have a material impact, such as the nature of the options and guarantees, as well as the types of investments held.</t>
  </si>
  <si>
    <t>The credit spread sensitivities assume that the change relates to credit risk and not liquidity risk; in practice, credit spread movements may be partially offset due to changes in liquidity risk.</t>
  </si>
  <si>
    <t>Sensitivities will also vary according to the current economic assumptions, mainly due to the impact of changes to both the intrinsic cost and time value of options and guarantees. Options and guarantees are the main reason for the asymmetry of the sensitivities where the guarantee impacts to different extents under the different scenarios. This can be seen in the sensitivity of a 1%–2% movement in the interest rate for Delta Lloyd and US, where there is a significant amount of business with investment return guarantees.</t>
  </si>
  <si>
    <t>Interest rates</t>
  </si>
  <si>
    <t>Equity/property</t>
  </si>
  <si>
    <t>Market values</t>
  </si>
  <si>
    <t>As reported on page 158</t>
  </si>
  <si>
    <t xml:space="preserve"> £m</t>
  </si>
  <si>
    <t>10% increase</t>
  </si>
  <si>
    <t>10% decrease</t>
  </si>
  <si>
    <t>Swaption implied volatilities 25% increase</t>
  </si>
  <si>
    <t>50bps increase</t>
  </si>
  <si>
    <t>50bps decrease</t>
  </si>
  <si>
    <t xml:space="preserve">As reported on page 148 </t>
  </si>
  <si>
    <t>1% increase</t>
  </si>
  <si>
    <t>1% decrease</t>
  </si>
  <si>
    <t>2% increase</t>
  </si>
  <si>
    <t xml:space="preserve">Aviva Europe </t>
  </si>
  <si>
    <t>(b) Non-economic assumptions</t>
  </si>
  <si>
    <t>The following tables below show the sensitivity of the embedded value and the value of new business to the following changes in non-economic assumptions:</t>
  </si>
  <si>
    <t>No future management actions are modelled in reaction to the changing non-economic assumptions. In each sensitivity calculation all other assumptions remain unchanged. No changes to valuation bases have been included.</t>
  </si>
  <si>
    <t>10% decrease in maintenance expenses</t>
  </si>
  <si>
    <t>10% decrease in lapse rates</t>
  </si>
  <si>
    <t>5% decrease in mortality/ morbidity rates – life assurance</t>
  </si>
  <si>
    <t>5% decrease in mortality/ morbidity rates –annuity business</t>
  </si>
  <si>
    <t>Restated 2009</t>
  </si>
  <si>
    <t>2. Excludes the proportion of the results of subsidiaries providing services to the Life business. These results are included within the life MCEV operating earnings consistent with the MCEV methodology.</t>
  </si>
  <si>
    <t>1. Excludes the proportion of the results of Aviva Investors fund management businesses and other fund management operations within the group that arises from the provision of fund management services to our life businesses.</t>
  </si>
  <si>
    <t>Restated MCEV</t>
  </si>
  <si>
    <r>
      <t xml:space="preserve">2. Comprises embedded value of £16,131 million </t>
    </r>
    <r>
      <rPr>
        <i/>
        <sz val="10"/>
        <color indexed="8"/>
        <rFont val="Arial"/>
        <family val="2"/>
      </rPr>
      <t>(31 December 2009: £15,058 million)</t>
    </r>
    <r>
      <rPr>
        <sz val="10"/>
        <color indexed="8"/>
        <rFont val="Arial"/>
        <family val="2"/>
      </rPr>
      <t xml:space="preserve"> and non-controlling interest in long-term business assets of £3,133 million </t>
    </r>
    <r>
      <rPr>
        <i/>
        <sz val="10"/>
        <color indexed="8"/>
        <rFont val="Arial"/>
        <family val="2"/>
      </rPr>
      <t>(31 December 2009: £3,480million)</t>
    </r>
    <r>
      <rPr>
        <sz val="10"/>
        <color indexed="8"/>
        <rFont val="Arial"/>
        <family val="2"/>
      </rPr>
      <t>.</t>
    </r>
  </si>
  <si>
    <t>Total £m A+B+C</t>
  </si>
  <si>
    <t>Total non-covered business £m B+C</t>
  </si>
  <si>
    <t>Non-covered relating to non-life £m C</t>
  </si>
  <si>
    <t>2010 £m</t>
  </si>
  <si>
    <t>1. Covered business represents the business that the MCEV calculations cover, as detailed in the Basis of preparation note. The embedded value is presented net of non-controlling interests and tax.</t>
  </si>
  <si>
    <t>2. Non-covered but related to life business represents the adjustments to the MCEV, including goodwill, to calculate the long-term business net assets on an MCEV basis. An analysis of net assets on an MCEV basis gross of non-controlling interests is provided in E6.</t>
  </si>
  <si>
    <t>3. Net assets for the total life businesses on an MCEV basis presented net of non-controlling interests.</t>
  </si>
  <si>
    <r>
      <t>Covered business</t>
    </r>
    <r>
      <rPr>
        <vertAlign val="superscript"/>
        <sz val="10"/>
        <color indexed="8"/>
        <rFont val="Arial"/>
        <family val="2"/>
      </rPr>
      <t>1</t>
    </r>
    <r>
      <rPr>
        <sz val="10"/>
        <color indexed="8"/>
        <rFont val="Arial"/>
        <family val="2"/>
      </rPr>
      <t xml:space="preserve"> £m A</t>
    </r>
  </si>
  <si>
    <t>Restated 2009 £m</t>
  </si>
  <si>
    <r>
      <t>Non-covered but related to life business</t>
    </r>
    <r>
      <rPr>
        <vertAlign val="superscript"/>
        <sz val="10"/>
        <color indexed="8"/>
        <rFont val="Arial"/>
        <family val="2"/>
      </rPr>
      <t>2</t>
    </r>
    <r>
      <rPr>
        <sz val="10"/>
        <color indexed="8"/>
        <rFont val="Arial"/>
        <family val="2"/>
      </rPr>
      <t xml:space="preserve"> £m B</t>
    </r>
  </si>
  <si>
    <t>premiums arising from the sale of new contracts during the period;</t>
  </si>
  <si>
    <t>non-contractual additional premiums; and</t>
  </si>
  <si>
    <t>expected renewals on new contracts and expected future contractual alterations to new contracts.</t>
  </si>
  <si>
    <t>The level of capital at which the local regulator is empowered to take action;</t>
  </si>
  <si>
    <t xml:space="preserve">The capital requirement of the business unit under the group’s economic capital requirements; and </t>
  </si>
  <si>
    <t>The target capital level of the business unit.</t>
  </si>
  <si>
    <t>present value of future profits;</t>
  </si>
  <si>
    <t xml:space="preserve">time value of financial options and guarantees; </t>
  </si>
  <si>
    <t>frictional costs of required capital; and</t>
  </si>
  <si>
    <t>cost of residual non-hedgeable risks.</t>
  </si>
  <si>
    <t xml:space="preserve">Asia Pacific </t>
  </si>
  <si>
    <t>Gross of tax and non-controlling interests 2010</t>
  </si>
  <si>
    <t>– expected existing business contribution (reference rate)</t>
  </si>
  <si>
    <t>– expected existing business contribution (in excess of reference rate)</t>
  </si>
  <si>
    <t>– project and other related expenses1</t>
  </si>
  <si>
    <r>
      <t>– project and other related expenses</t>
    </r>
    <r>
      <rPr>
        <vertAlign val="superscript"/>
        <sz val="10"/>
        <color indexed="8"/>
        <rFont val="Arial"/>
        <family val="2"/>
      </rPr>
      <t>5</t>
    </r>
  </si>
  <si>
    <t>Operating assumption changes:</t>
  </si>
  <si>
    <t>Earnings before tax and non-controlling interests</t>
  </si>
  <si>
    <t>1. Adverse expense experience occurred across a number of businesses.</t>
  </si>
  <si>
    <t>2. Mortality experience continues to be better than the assumption set across a number of our businesses, most notably in France and the UK Annuity business.</t>
  </si>
  <si>
    <t>3. Persistency experience remains volatile across most of our businesses, in part reflecting the wider economic circumstances. In France, persistency experience reflects a release of the short-term provision.</t>
  </si>
  <si>
    <t>4. Other experience includes, in France, the benefit from policyholders switching to unit linked funds, and, in the USA favourable spread experience.</t>
  </si>
  <si>
    <t xml:space="preserve">5. Favourable maintenance expense assumptions reflect the benefit of the shared service centre in Spain, together with the release of margins in Spain, related to bancassurance joint venture governance costs, and Poland. In the UK, the expense assumptions include a reallocation of provisions in the service company, better reflecting the expected future allocation of costs. In the USA, the adverse impact reflects a revised allocation of costs between ongoing and one-off. In Delta Lloyd, favourable expense assumptions relate to planned expense saving following restructuring activities.  </t>
  </si>
  <si>
    <t>6. Delta Lloyd have updated mortality assumptions to reflect recently published tables, which include a significantly increased allowance for mortality improvements. In France and the USA, mortality assumptions have been updated reflecting experience.</t>
  </si>
  <si>
    <t>7. Persistency assumptions have been updated in a number of businesses.</t>
  </si>
  <si>
    <t>8. Other operating variances for France relate to modelling changes, particularly relating to the time value of options and guarantees, and the benefit of reducing minimum guarantee rates. In Delta Lloyd, modelling changes include impacts related to commercial mortgages partly offset by changes to group pensions business. In the US, other operating variances related to the benefit of an AXXX capital solution together with modelling refinements on our asset portfolio.</t>
  </si>
  <si>
    <t>Restated Gross of tax and non-controlling interests 2009</t>
  </si>
  <si>
    <r>
      <t>– project and other related expenses</t>
    </r>
    <r>
      <rPr>
        <vertAlign val="superscript"/>
        <sz val="10"/>
        <color indexed="8"/>
        <rFont val="Arial"/>
        <family val="2"/>
      </rPr>
      <t>1</t>
    </r>
  </si>
  <si>
    <t>1. Maintenance expense experience in the UK relates to profits from existing business administration. Project and other related expenses in the UK reflect project costs associated with strategic initiatives, including developments designed to offer a wider range of products to customers, and the simplification of systems and processes. Project and other related expenses in Delta Lloyd relate to integration costs in Belgium.</t>
  </si>
  <si>
    <t>2. Mortality experience continues to be better than the assumptions set across a number of our businesses.</t>
  </si>
  <si>
    <t>3. Persistency experience has been volatile across most of our businesses, in part reflecting wider economic volatility. In France, positive persistency experience including the release of a short-term provision, in line with positive underlying experience. In Poland, lapse experience continued to be better than the long-term assumptions for both Life and Pension products.</t>
  </si>
  <si>
    <t>4. Other experience is favourable overall. Both France and Italy include one off adjustments reflecting final commission payments from prior years. The favourable impact in Italy reflects to one-off profit sharing on a reinsurance treaty. The favourable impact in Delta Lloyd relates to the revised investment and bonus strategy in Germany following the decision to close this operation to new business. The adverse impact in the USA relates to the cost of enhancing policyholder crediting rates.</t>
  </si>
  <si>
    <t>7. Persistency assumptions have been strengthened across most of our businesses, in light of experience. In Poland, persistency assumptions have been weakened following sustained favourable experience.</t>
  </si>
  <si>
    <t>5. Favourable expense assumption changes reflect the impact of cost reductions in the Delta Lloyd and Poland, together with the impact of revisions to expense allocations in Delta Lloyd. The adverse impact in Spain relates to the capitalisation of certain governance costs in respect of bancassurance joint ventures.</t>
  </si>
  <si>
    <t>8. Other assumption changes in the US primarily relate to the timing of management action in setting policyholder credited rates. In Delta Lloyd, the change represents tax effects resulting from a reallocation of assets</t>
  </si>
  <si>
    <t>6. Favourable mortality assumption changes in France and Poland reflecting recent experience. The adverse impact in Delta Lloyd reflects the net impact of using updated mortality tables in the Netherlands, Germany and Belgium, following</t>
  </si>
  <si>
    <t>9. Other operating variances in France, Poland and Asia relate to have arisen as a result of more accurate modelling. In Delta Lloyd, these relate to revisions to investment and bonus strategies and expenses in Delta Lloyd Germany following the decision to close this operation to new business. In Spain, these reflect the impact of re-pricing actions on risk products.</t>
  </si>
  <si>
    <t>Net of tax and non-controlling interests 2010</t>
  </si>
  <si>
    <t>– project and other related expenses</t>
  </si>
  <si>
    <t>Restated Net of tax and non-controlling interests 2009</t>
  </si>
  <si>
    <t>4. Other experience is favourable overall. The Both France and Italy include one off adjustments reflecting final commission payments from prior years. The favourable impact in Italy reflects to one-off profit sharing on a reinsurance treaty. The favourable impact in Delta Lloyd relates to the revised investment and bonus strategy in Germany following the decision to close this operation to new business. The adverse impact in the USA relates to the cost of enhancing policyholder crediting rates.</t>
  </si>
  <si>
    <t>5. Favourable expense assumption changes reflect the impact of cost reductions in the Delta Lloyd and Poland, together with the impact of revisions to expense allocations in Delta Lloyd. The adverse impact in Spain relates the capitalisation of certain governance costs in respect of bancassurance joint ventures</t>
  </si>
  <si>
    <t>6. Favourable mortality assumption changes in France and Poland reflecting recent experience. The adverse impact in Delta Lloyd reflects the net impact of using updated mortality tables in the Netherlands, Germany and Belgium, following the issuance of revised advice from the respective actuarial associations.</t>
  </si>
  <si>
    <t>9. Other operating variances in France, Poland and Asia have arisen as a result of more accurate modelling. In Delta Lloyd, these relate to revisions to investment and bonus strategies and expenses in Delta Lloyd Germany following the decision to close this operation to new business. In Spain, these reflect the impact of re-pricing actions on risk products.</t>
  </si>
  <si>
    <t>Earnings after tax and non-controlling interests</t>
  </si>
  <si>
    <t>1. Aviva Europe included the result from the fund management in Poland in 2009. This business was transferred across to Aviva Investors from 1 January 2010.</t>
  </si>
  <si>
    <t>2. The Australian Life business was sold on 1 October 2009, included within the 2009 operating earnings is £7 million.</t>
  </si>
  <si>
    <t>Total assets before acquired value of in-force long-term business</t>
  </si>
  <si>
    <t>1. The analysis between the group’s and non-controlling interests’ share of the additional value of in-force long-term business is as follows:</t>
  </si>
  <si>
    <t>Movement in year</t>
  </si>
  <si>
    <t>2. Analysis of net assets on an MCEV basis is made up as follows:</t>
  </si>
  <si>
    <t>3. Goodwill and intangible assets includes amounts related to associated undertakings and joint ventures.</t>
  </si>
  <si>
    <t>4. The value of the Aviva Staff Pension Scheme surplus has been notionally allocated between segments, based on current funding and the Life proportion has been included within the long-term business net assets on an MCEV basis. The pension fund surplus notionally allocated to long-term business is net of the agreed funding borne by the UK with-profit funds.</t>
  </si>
  <si>
    <t>Total MCEV</t>
  </si>
  <si>
    <t>1. Required capital is shown net of implicit items permitted by local regulators to cover minimum solvency margins.</t>
  </si>
  <si>
    <t>2. Other non operating variances are described under Exceptional items on page 150.</t>
  </si>
  <si>
    <t>3. Included within capital and dividend flows is the transfer to Life and related businesses from other segments consisting of service company profits and losses during the reported period that have emerged from the value of in-force. Since the “look through” into service companies includes only future profits and losses, these amounts must be eliminated from the closing embedded value.</t>
  </si>
  <si>
    <r>
      <t>Required capital</t>
    </r>
    <r>
      <rPr>
        <vertAlign val="superscript"/>
        <sz val="10"/>
        <color indexed="8"/>
        <rFont val="Arial"/>
        <family val="2"/>
      </rPr>
      <t>1</t>
    </r>
  </si>
  <si>
    <t>2. Included within capital and dividend flows is the transfer to Life and related businesses from other segments consisting of service company profits and losses during the reported period that have emerged from the value of in-force. Since the “look through” into service companies includes only future profits and losses, these amounts must be eliminated from the closing embedded value.</t>
  </si>
  <si>
    <t>Net of non-controlling interests and tax</t>
  </si>
  <si>
    <r>
      <rPr>
        <b/>
        <sz val="14"/>
        <color indexed="30"/>
        <rFont val="Arial"/>
        <family val="2"/>
      </rPr>
      <t xml:space="preserve">E9 </t>
    </r>
    <r>
      <rPr>
        <b/>
        <sz val="14"/>
        <color indexed="30"/>
        <rFont val="Arial"/>
        <family val="2"/>
      </rPr>
      <t>–</t>
    </r>
    <r>
      <rPr>
        <b/>
        <sz val="14"/>
        <color indexed="30"/>
        <rFont val="Arial"/>
        <family val="2"/>
      </rPr>
      <t xml:space="preserve"> Present value of life new business premiums</t>
    </r>
  </si>
  <si>
    <r>
      <rPr>
        <b/>
        <sz val="14"/>
        <color indexed="30"/>
        <rFont val="Arial"/>
        <family val="2"/>
      </rPr>
      <t xml:space="preserve">E10 </t>
    </r>
    <r>
      <rPr>
        <b/>
        <sz val="14"/>
        <color indexed="30"/>
        <rFont val="Arial"/>
        <family val="2"/>
      </rPr>
      <t xml:space="preserve">– </t>
    </r>
    <r>
      <rPr>
        <b/>
        <sz val="14"/>
        <color indexed="30"/>
        <rFont val="Arial"/>
        <family val="2"/>
      </rPr>
      <t>Geographical analysis of value of new business</t>
    </r>
  </si>
  <si>
    <r>
      <rPr>
        <b/>
        <sz val="14"/>
        <color indexed="30"/>
        <rFont val="Arial"/>
        <family val="2"/>
      </rPr>
      <t xml:space="preserve">E11 </t>
    </r>
    <r>
      <rPr>
        <b/>
        <sz val="14"/>
        <color indexed="30"/>
        <rFont val="Arial"/>
        <family val="2"/>
      </rPr>
      <t xml:space="preserve">– </t>
    </r>
    <r>
      <rPr>
        <b/>
        <sz val="14"/>
        <color indexed="30"/>
        <rFont val="Arial"/>
        <family val="2"/>
      </rPr>
      <t>Post tax internal rate of return and payback period on life and pensions new business</t>
    </r>
  </si>
  <si>
    <t>Total invested capital</t>
  </si>
  <si>
    <t>Initial capital</t>
  </si>
  <si>
    <t xml:space="preserve"> Internal rate of return</t>
  </si>
  <si>
    <t>Gross of non-controlling interests  31 December 2010</t>
  </si>
  <si>
    <t xml:space="preserve">Payback period </t>
  </si>
  <si>
    <t>Payback period</t>
  </si>
  <si>
    <t>Gross of non-controlling interests 31 December 2010</t>
  </si>
  <si>
    <t xml:space="preserve">Transfer from VIF to net worth </t>
  </si>
  <si>
    <t>Net of tax and non-controlling interests 2009</t>
  </si>
  <si>
    <t>Total net of non-controlling  interest</t>
  </si>
  <si>
    <t xml:space="preserve"> Total net of non-controlling interest</t>
  </si>
  <si>
    <t xml:space="preserve">Total gross of non-controlling interest </t>
  </si>
  <si>
    <r>
      <t>Required capital</t>
    </r>
    <r>
      <rPr>
        <b/>
        <vertAlign val="superscript"/>
        <sz val="10"/>
        <color indexed="8"/>
        <rFont val="Arial"/>
        <family val="2"/>
      </rPr>
      <t>1</t>
    </r>
  </si>
  <si>
    <t>Net of non-controlling interests 2010</t>
  </si>
  <si>
    <t>2. France and Aviva USA have a positive surplus on a statutory basis.</t>
  </si>
  <si>
    <t>Restated Net of non-controlling interests 2009</t>
  </si>
  <si>
    <t>2. The large increase in required capital in the UK reflects the additional capital locked in following the reattribution of the inherited estate.</t>
  </si>
  <si>
    <t>3. France and Aviva USA have a positive surplus on a statutory basis.</t>
  </si>
  <si>
    <t>4. Aviva USA’s holding company debt amounting to £810 million at 31 December 2009 has been included within non-covered business.</t>
  </si>
  <si>
    <t>Within the VIF in the tables, there are additional allowances for risks not included within the basic present value of future profits calculation.</t>
  </si>
  <si>
    <t>1. The IDRs have been restated following more detailed review resulting from the change in expected return methodology, which reflected a more appropriate allowance for the impact of the release of required capital and other refinements</t>
  </si>
  <si>
    <t>2. The US full year 2009 IDR has been revised to reflect the expected future tax paying position of the business. This reduces the IDR from 41.2% to 35.6%. The revised IDR gives the correct expected return allowing for the impact of tax on future cashflows within the IDR calculation and the impact of the tax assumption change on the closing full-year 2009 balance sheet.</t>
  </si>
  <si>
    <r>
      <t>Restated</t>
    </r>
    <r>
      <rPr>
        <vertAlign val="superscript"/>
        <sz val="10"/>
        <color indexed="8"/>
        <rFont val="Arial"/>
        <family val="2"/>
      </rPr>
      <t xml:space="preserve">1 </t>
    </r>
    <r>
      <rPr>
        <sz val="10"/>
        <color indexed="8"/>
        <rFont val="Arial"/>
        <family val="2"/>
      </rPr>
      <t>2009</t>
    </r>
  </si>
  <si>
    <t>Closing covered businesses’ embedded value</t>
  </si>
  <si>
    <t>1. The required capital in the United Kingdom under MCEV is 100% for unit-linked and other non-participating business and 110% for annuity business with 200% for BPA business. In addition, the reattribution of the inherited Estate has led to additional capital being locked in to support the with-profit business, and this has been included within required capital.</t>
  </si>
  <si>
    <t>2. Required capital in Ireland under MCEV is 175% for bancassurance and 250% for retail business.</t>
  </si>
  <si>
    <t>3. Required capital in Italy under MCEV is 165% of the EU minimum for Eurovita and 111% for bancassurance and 130% for retail business.</t>
  </si>
  <si>
    <t>4. Required capital in Spain is 175% of the EU minimum for Aviva Vida y Pensiones and 130% - 134% for bancassurance companies.</t>
  </si>
  <si>
    <t>5. This capital level is the aggregate capital required for Delta Lloyd.</t>
  </si>
  <si>
    <t>6. Following a more detailed review of the implied tax position of Aviva US, 2010 results have been calculated including the impact of full corporation tax applying to the cash flows and consequently the 2010 results are “grossed up” at the corporation tax rate in line with other businesses.</t>
  </si>
  <si>
    <t>7. Current tax legislation and rates have been assumed to continue unaltered except where changes in future tax rates have been announced.</t>
  </si>
  <si>
    <t>10 basis point increase in the liquidity premium adjustment, where applicable;</t>
  </si>
  <si>
    <t>one and two percentage point increase and decrease in the risk-free rate, including all consequential changes (including assumed investment returns for all asset classes, market values of fixed interest assets, risk discount rates);</t>
  </si>
  <si>
    <t xml:space="preserve">10% increase and decrease in market values of equity and property assets; </t>
  </si>
  <si>
    <t>25% increase in equity and swaption volatilities;</t>
  </si>
  <si>
    <t>50 basis point increase and decrease in credit spreads with no change to liquidity premium; and</t>
  </si>
  <si>
    <t>decrease in the level of required capital to 100% EU minimum (or equivalent).</t>
  </si>
  <si>
    <t xml:space="preserve">As reported on page 158 </t>
  </si>
  <si>
    <t xml:space="preserve">10bp increase in adjustment to risk-free rates </t>
  </si>
  <si>
    <t>2% decrease</t>
  </si>
  <si>
    <t>2010 Embedded value</t>
  </si>
  <si>
    <t xml:space="preserve">Volatility 25%  increase </t>
  </si>
  <si>
    <t>Embedded value (net of tax and non-controlling interest)</t>
  </si>
  <si>
    <t xml:space="preserve">Corporate bond credit spread </t>
  </si>
  <si>
    <t xml:space="preserve">EU minimum capital or equivalent </t>
  </si>
  <si>
    <t>10bp increase in adjustment to risk-free rates</t>
  </si>
  <si>
    <t>Value of new business (net of tax and non-controlling interest)</t>
  </si>
  <si>
    <t>2%  decrease</t>
  </si>
  <si>
    <t>As reported on page 148</t>
  </si>
  <si>
    <t xml:space="preserve">5% decrease in both mortality and morbidity rates disclosed separately for life assurance and annuity business. </t>
  </si>
  <si>
    <t>10% decrease in lapse rates (a 10% sensitivity on a base assumption of 5% pa would represent a lapse rate of 4.5% pa); and</t>
  </si>
  <si>
    <t>10% decrease in maintenance expenses (a 10% sensitivity on a base expense assumption of £10 pa would represent an expense assumption of £9 pa). Where there is a “look through” into service company expenses the fee charged by the service company is unchanged while the underlying expense decreases;</t>
  </si>
  <si>
    <t xml:space="preserve">  Equity shareholders of Aviva plc</t>
  </si>
  <si>
    <t xml:space="preserve">  Non-controlling interests</t>
  </si>
  <si>
    <r>
      <t>Total life business</t>
    </r>
    <r>
      <rPr>
        <vertAlign val="superscript"/>
        <sz val="10"/>
        <color indexed="8"/>
        <rFont val="Arial"/>
        <family val="2"/>
      </rPr>
      <t>3</t>
    </r>
    <r>
      <rPr>
        <sz val="10"/>
        <color indexed="8"/>
        <rFont val="Arial"/>
        <family val="2"/>
      </rPr>
      <t xml:space="preserve"> £m A+B</t>
    </r>
  </si>
  <si>
    <t>Net of tax and non-controlling interests</t>
  </si>
  <si>
    <t>Restated Net of tax and non-controlling interests</t>
  </si>
  <si>
    <t>Gross of non-controlling interests</t>
  </si>
  <si>
    <t xml:space="preserve">Gross of non-controlling interests </t>
  </si>
  <si>
    <t xml:space="preserve">  Aviva Europe</t>
  </si>
  <si>
    <t xml:space="preserve">  Delta Lloyd</t>
  </si>
  <si>
    <t>6-10</t>
  </si>
  <si>
    <t>11-15</t>
  </si>
  <si>
    <t xml:space="preserve">  1 year</t>
  </si>
  <si>
    <t xml:space="preserve">  5 years</t>
  </si>
  <si>
    <t xml:space="preserve">  10 years</t>
  </si>
  <si>
    <t xml:space="preserve">  20 years</t>
  </si>
  <si>
    <t xml:space="preserve">  15 years</t>
  </si>
  <si>
    <t xml:space="preserve">  UK/Europe:  50% of (iBoxx Corporate bond spread – 40bp)</t>
  </si>
  <si>
    <t xml:space="preserve">  USA: 60% of (iBoxx Corporate bond spread – 40bp)</t>
  </si>
  <si>
    <t>The reduced adjustment for share of joint ventures and associates follows the purchase of the remaining shares in RBS Life. The adjustment for assets to regulatory value relates mainly to the US, where the larger negative adjustment in 2010 reflects the increased market value of bonds under IFRS.</t>
  </si>
  <si>
    <t>The DAC and DIR adjustment relates mainly to the UK and US, where DAC balances held for IFRS increased. The difference in technical provisions relates mainly to Delta Lloyd and the US, reflecting differences between the IFRS and local solvency reserving bases.</t>
  </si>
  <si>
    <r>
      <t>Total life business</t>
    </r>
    <r>
      <rPr>
        <b/>
        <vertAlign val="superscript"/>
        <sz val="10"/>
        <color indexed="8"/>
        <rFont val="Arial"/>
        <family val="2"/>
      </rPr>
      <t>3</t>
    </r>
    <r>
      <rPr>
        <b/>
        <sz val="10"/>
        <color indexed="8"/>
        <rFont val="Arial"/>
        <family val="2"/>
      </rPr>
      <t xml:space="preserve"> £m A+B</t>
    </r>
  </si>
  <si>
    <r>
      <t>Non-covered but related to life business</t>
    </r>
    <r>
      <rPr>
        <b/>
        <vertAlign val="superscript"/>
        <sz val="10"/>
        <color indexed="8"/>
        <rFont val="Arial"/>
        <family val="2"/>
      </rPr>
      <t>2</t>
    </r>
    <r>
      <rPr>
        <b/>
        <sz val="10"/>
        <color indexed="8"/>
        <rFont val="Arial"/>
        <family val="2"/>
      </rPr>
      <t xml:space="preserve"> £m B </t>
    </r>
  </si>
  <si>
    <r>
      <t>Covered business</t>
    </r>
    <r>
      <rPr>
        <b/>
        <vertAlign val="superscript"/>
        <sz val="10"/>
        <color indexed="8"/>
        <rFont val="Arial"/>
        <family val="2"/>
      </rPr>
      <t>1</t>
    </r>
    <r>
      <rPr>
        <b/>
        <sz val="10"/>
        <color indexed="8"/>
        <rFont val="Arial"/>
        <family val="2"/>
      </rPr>
      <t xml:space="preserve"> £m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</si>
</sst>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
    <numFmt numFmtId="168" formatCode="0.0"/>
  </numFmts>
  <fonts count="33">
    <font>
      <sz val="11"/>
      <color theme="1"/>
      <name val="Calibri"/>
      <family val="2"/>
      <scheme val="minor"/>
    </font>
    <font>
      <sz val="10"/>
      <color indexed="8"/>
      <name val="Arial"/>
      <family val="2"/>
    </font>
    <font>
      <b/>
      <sz val="10"/>
      <color indexed="8"/>
      <name val="Arial"/>
      <family val="2"/>
    </font>
    <font>
      <vertAlign val="superscript"/>
      <sz val="10"/>
      <color indexed="8"/>
      <name val="Arial"/>
      <family val="2"/>
    </font>
    <font>
      <i/>
      <sz val="10"/>
      <color indexed="8"/>
      <name val="Arial"/>
      <family val="2"/>
    </font>
    <font>
      <b/>
      <vertAlign val="superscript"/>
      <sz val="10"/>
      <color indexed="8"/>
      <name val="Arial"/>
      <family val="2"/>
    </font>
    <font>
      <b/>
      <vertAlign val="superscript"/>
      <sz val="10"/>
      <color indexed="8"/>
      <name val="Arial"/>
      <family val="2"/>
    </font>
    <font>
      <vertAlign val="superscript"/>
      <sz val="10"/>
      <color indexed="8"/>
      <name val="Arial"/>
      <family val="2"/>
    </font>
    <font>
      <b/>
      <i/>
      <sz val="10"/>
      <name val="Arial"/>
      <family val="2"/>
    </font>
    <font>
      <b/>
      <sz val="10"/>
      <name val="Arial"/>
      <family val="2"/>
    </font>
    <font>
      <b/>
      <sz val="14"/>
      <color indexed="30"/>
      <name val="Arial"/>
      <family val="2"/>
    </font>
    <font>
      <b/>
      <sz val="14"/>
      <color indexed="30"/>
      <name val="Arial"/>
      <family val="2"/>
    </font>
    <font>
      <b/>
      <sz val="10"/>
      <color indexed="8"/>
      <name val="Arial"/>
      <family val="2"/>
    </font>
    <font>
      <b/>
      <sz val="10"/>
      <color indexed="8"/>
      <name val="Arial"/>
      <family val="2"/>
    </font>
    <font>
      <b/>
      <vertAlign val="superscript"/>
      <sz val="10"/>
      <color indexed="8"/>
      <name val="Arial"/>
      <family val="2"/>
    </font>
    <font>
      <b/>
      <vertAlign val="superscript"/>
      <sz val="10"/>
      <color indexed="8"/>
      <name val="Arial"/>
      <family val="2"/>
    </font>
    <font>
      <u/>
      <sz val="11"/>
      <color theme="10"/>
      <name val="Calibri"/>
      <family val="2"/>
    </font>
    <font>
      <b/>
      <sz val="8.5"/>
      <color rgb="FF0067B1"/>
      <name val="Frutiger LT Std 45 Light"/>
      <family val="2"/>
    </font>
    <font>
      <sz val="9"/>
      <color rgb="FF000000"/>
      <name val="Frutiger LT Std 45 Light"/>
      <family val="2"/>
    </font>
    <font>
      <b/>
      <sz val="11"/>
      <color rgb="FF0067B1"/>
      <name val="Arial"/>
      <family val="2"/>
    </font>
    <font>
      <sz val="11"/>
      <color theme="1"/>
      <name val="Arial"/>
      <family val="2"/>
    </font>
    <font>
      <b/>
      <sz val="10"/>
      <color rgb="FF0067B1"/>
      <name val="Arial"/>
      <family val="2"/>
    </font>
    <font>
      <sz val="10"/>
      <color theme="1"/>
      <name val="Arial"/>
      <family val="2"/>
    </font>
    <font>
      <sz val="10"/>
      <color rgb="FF000000"/>
      <name val="Arial"/>
      <family val="2"/>
    </font>
    <font>
      <b/>
      <sz val="10"/>
      <color rgb="FF000000"/>
      <name val="Arial"/>
      <family val="2"/>
    </font>
    <font>
      <b/>
      <sz val="10"/>
      <color theme="1"/>
      <name val="Arial"/>
      <family val="2"/>
    </font>
    <font>
      <sz val="10"/>
      <color rgb="FF0067B1"/>
      <name val="Arial"/>
      <family val="2"/>
    </font>
    <font>
      <sz val="14"/>
      <color theme="1"/>
      <name val="Arial"/>
      <family val="2"/>
    </font>
    <font>
      <sz val="8"/>
      <color theme="1"/>
      <name val="Calibri"/>
      <family val="2"/>
      <scheme val="minor"/>
    </font>
    <font>
      <b/>
      <sz val="14"/>
      <color rgb="FF0067B1"/>
      <name val="Arial"/>
      <family val="2"/>
    </font>
    <font>
      <sz val="8"/>
      <color rgb="FF000000"/>
      <name val="Arial"/>
      <family val="2"/>
    </font>
    <font>
      <b/>
      <i/>
      <sz val="10"/>
      <color theme="1"/>
      <name val="Arial"/>
      <family val="2"/>
    </font>
    <font>
      <sz val="9"/>
      <color rgb="FF000000"/>
      <name val="Arial"/>
      <family val="2"/>
    </font>
  </fonts>
  <fills count="5">
    <fill>
      <patternFill patternType="none"/>
    </fill>
    <fill>
      <patternFill patternType="gray125"/>
    </fill>
    <fill>
      <patternFill patternType="solid">
        <fgColor rgb="FFE6E6E6"/>
        <bgColor indexed="64"/>
      </patternFill>
    </fill>
    <fill>
      <patternFill patternType="solid">
        <fgColor rgb="FFFFFFFF"/>
        <bgColor indexed="64"/>
      </patternFill>
    </fill>
    <fill>
      <patternFill patternType="solid">
        <fgColor rgb="FFD9D9D9"/>
        <bgColor indexed="64"/>
      </patternFill>
    </fill>
  </fills>
  <borders count="14">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ck">
        <color indexed="64"/>
      </bottom>
      <diagonal/>
    </border>
    <border>
      <left/>
      <right/>
      <top style="medium">
        <color indexed="64"/>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388">
    <xf numFmtId="0" fontId="0" fillId="0" borderId="0" xfId="0"/>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1" xfId="0" applyFont="1" applyBorder="1" applyAlignment="1">
      <alignment horizontal="right" wrapText="1"/>
    </xf>
    <xf numFmtId="0" fontId="23" fillId="0" borderId="1" xfId="0" applyFont="1" applyBorder="1" applyAlignment="1">
      <alignment horizontal="right" wrapText="1"/>
    </xf>
    <xf numFmtId="0" fontId="24" fillId="0" borderId="0" xfId="0" applyFont="1" applyAlignment="1">
      <alignment horizontal="right" wrapText="1"/>
    </xf>
    <xf numFmtId="0" fontId="23" fillId="0" borderId="0" xfId="0" applyFont="1" applyAlignment="1">
      <alignment horizontal="right" wrapText="1"/>
    </xf>
    <xf numFmtId="0" fontId="22" fillId="0" borderId="2" xfId="0" applyFont="1" applyBorder="1" applyAlignment="1">
      <alignment wrapText="1"/>
    </xf>
    <xf numFmtId="0" fontId="23" fillId="0" borderId="2" xfId="0" applyFont="1" applyBorder="1" applyAlignment="1">
      <alignment horizontal="right" wrapText="1"/>
    </xf>
    <xf numFmtId="0" fontId="25" fillId="0" borderId="0" xfId="0" applyFont="1" applyAlignment="1">
      <alignment horizontal="right" wrapText="1"/>
    </xf>
    <xf numFmtId="0" fontId="22" fillId="0" borderId="0" xfId="0" applyFont="1" applyAlignment="1">
      <alignment horizontal="right" wrapText="1"/>
    </xf>
    <xf numFmtId="0" fontId="22" fillId="0" borderId="0" xfId="0" applyFont="1" applyAlignment="1">
      <alignment wrapText="1"/>
    </xf>
    <xf numFmtId="3" fontId="25" fillId="0" borderId="0" xfId="0" applyNumberFormat="1" applyFont="1" applyAlignment="1">
      <alignment horizontal="right" wrapText="1"/>
    </xf>
    <xf numFmtId="3" fontId="22" fillId="0" borderId="0" xfId="0" applyNumberFormat="1" applyFont="1" applyAlignment="1">
      <alignment horizontal="right" wrapText="1"/>
    </xf>
    <xf numFmtId="0" fontId="25" fillId="0" borderId="2" xfId="0" applyFont="1" applyBorder="1" applyAlignment="1">
      <alignment horizontal="right" wrapText="1"/>
    </xf>
    <xf numFmtId="0" fontId="22" fillId="0" borderId="2" xfId="0" applyFont="1" applyBorder="1" applyAlignment="1">
      <alignment horizontal="right" wrapText="1"/>
    </xf>
    <xf numFmtId="0" fontId="25" fillId="0" borderId="0" xfId="0" applyFont="1" applyAlignment="1">
      <alignment wrapText="1"/>
    </xf>
    <xf numFmtId="3" fontId="25" fillId="0" borderId="3" xfId="0" applyNumberFormat="1" applyFont="1" applyBorder="1" applyAlignment="1">
      <alignment horizontal="right" wrapText="1"/>
    </xf>
    <xf numFmtId="0" fontId="25" fillId="0" borderId="1" xfId="0" applyFont="1" applyBorder="1" applyAlignment="1">
      <alignment wrapText="1"/>
    </xf>
    <xf numFmtId="3" fontId="25" fillId="0" borderId="7" xfId="0" applyNumberFormat="1" applyFont="1" applyBorder="1" applyAlignment="1">
      <alignment horizontal="right" wrapText="1"/>
    </xf>
    <xf numFmtId="3" fontId="22" fillId="0" borderId="7" xfId="0" applyNumberFormat="1" applyFont="1" applyBorder="1" applyAlignment="1">
      <alignment horizontal="right" wrapText="1"/>
    </xf>
    <xf numFmtId="0" fontId="22" fillId="0" borderId="8" xfId="0" applyFont="1" applyBorder="1" applyAlignment="1">
      <alignment wrapText="1"/>
    </xf>
    <xf numFmtId="0" fontId="22" fillId="0" borderId="8" xfId="0" applyFont="1" applyBorder="1" applyAlignment="1">
      <alignment horizontal="right" wrapText="1"/>
    </xf>
    <xf numFmtId="0" fontId="25" fillId="0" borderId="4" xfId="0" applyFont="1" applyBorder="1" applyAlignment="1">
      <alignment horizontal="right" wrapText="1"/>
    </xf>
    <xf numFmtId="0" fontId="25" fillId="0" borderId="9" xfId="0" applyFont="1" applyBorder="1" applyAlignment="1">
      <alignment horizontal="right" wrapText="1"/>
    </xf>
    <xf numFmtId="0" fontId="22" fillId="0" borderId="10" xfId="0" applyFont="1" applyBorder="1" applyAlignment="1">
      <alignment horizontal="right" wrapText="1"/>
    </xf>
    <xf numFmtId="3" fontId="25" fillId="2" borderId="2" xfId="0" applyNumberFormat="1" applyFont="1" applyFill="1" applyBorder="1" applyAlignment="1">
      <alignment horizontal="right" wrapText="1"/>
    </xf>
    <xf numFmtId="0" fontId="25" fillId="2" borderId="2" xfId="0" applyFont="1" applyFill="1" applyBorder="1" applyAlignment="1">
      <alignment wrapText="1"/>
    </xf>
    <xf numFmtId="3" fontId="22" fillId="2" borderId="2" xfId="0" applyNumberFormat="1" applyFont="1" applyFill="1" applyBorder="1" applyAlignment="1">
      <alignment horizontal="right" wrapText="1"/>
    </xf>
    <xf numFmtId="0" fontId="23" fillId="0" borderId="11" xfId="0" applyFont="1" applyBorder="1" applyAlignment="1">
      <alignment horizontal="right" wrapText="1"/>
    </xf>
    <xf numFmtId="0" fontId="24" fillId="0" borderId="11" xfId="0" applyFont="1" applyBorder="1" applyAlignment="1">
      <alignment horizontal="right" wrapText="1"/>
    </xf>
    <xf numFmtId="3" fontId="25" fillId="0" borderId="1" xfId="0" applyNumberFormat="1" applyFont="1" applyBorder="1" applyAlignment="1">
      <alignment horizontal="right" wrapText="1"/>
    </xf>
    <xf numFmtId="3" fontId="22" fillId="0" borderId="1" xfId="0" applyNumberFormat="1" applyFont="1" applyBorder="1" applyAlignment="1">
      <alignment horizontal="right" wrapText="1"/>
    </xf>
    <xf numFmtId="3" fontId="25" fillId="2" borderId="3" xfId="0" applyNumberFormat="1" applyFont="1" applyFill="1" applyBorder="1" applyAlignment="1">
      <alignment horizontal="right" wrapText="1"/>
    </xf>
    <xf numFmtId="0" fontId="25" fillId="2" borderId="3" xfId="0" applyFont="1" applyFill="1" applyBorder="1" applyAlignment="1">
      <alignment wrapText="1"/>
    </xf>
    <xf numFmtId="3" fontId="22" fillId="2" borderId="3" xfId="0" applyNumberFormat="1" applyFont="1" applyFill="1" applyBorder="1" applyAlignment="1">
      <alignment horizontal="right" wrapText="1"/>
    </xf>
    <xf numFmtId="0" fontId="25" fillId="0" borderId="0" xfId="0" applyFont="1" applyAlignment="1">
      <alignment horizontal="right" vertical="top" wrapText="1"/>
    </xf>
    <xf numFmtId="0" fontId="25" fillId="2" borderId="0" xfId="0" applyFont="1" applyFill="1" applyAlignment="1">
      <alignment wrapText="1"/>
    </xf>
    <xf numFmtId="3" fontId="25" fillId="2" borderId="0" xfId="0" applyNumberFormat="1" applyFont="1" applyFill="1" applyAlignment="1">
      <alignment horizontal="right" wrapText="1"/>
    </xf>
    <xf numFmtId="0" fontId="22" fillId="2" borderId="0" xfId="0" applyFont="1" applyFill="1" applyAlignment="1">
      <alignment horizontal="right" wrapText="1"/>
    </xf>
    <xf numFmtId="0" fontId="25" fillId="0" borderId="1" xfId="0" applyFont="1" applyBorder="1" applyAlignment="1">
      <alignment horizontal="right" wrapText="1"/>
    </xf>
    <xf numFmtId="0" fontId="22" fillId="0" borderId="1" xfId="0" applyFont="1" applyBorder="1" applyAlignment="1">
      <alignment horizontal="right" wrapText="1"/>
    </xf>
    <xf numFmtId="0" fontId="25" fillId="2" borderId="1" xfId="0" applyFont="1" applyFill="1" applyBorder="1" applyAlignment="1">
      <alignment wrapText="1"/>
    </xf>
    <xf numFmtId="3" fontId="25" fillId="2" borderId="1" xfId="0" applyNumberFormat="1" applyFont="1" applyFill="1" applyBorder="1" applyAlignment="1">
      <alignment horizontal="right" wrapText="1"/>
    </xf>
    <xf numFmtId="3" fontId="22" fillId="2" borderId="1" xfId="0" applyNumberFormat="1" applyFont="1" applyFill="1" applyBorder="1" applyAlignment="1">
      <alignment horizontal="right" wrapText="1"/>
    </xf>
    <xf numFmtId="0" fontId="24" fillId="0" borderId="11" xfId="0" applyFont="1" applyBorder="1" applyAlignment="1">
      <alignment horizontal="left"/>
    </xf>
    <xf numFmtId="0" fontId="24" fillId="0" borderId="11" xfId="0" applyFont="1" applyBorder="1" applyAlignment="1">
      <alignment horizontal="right"/>
    </xf>
    <xf numFmtId="0" fontId="24" fillId="0" borderId="2" xfId="0" applyFont="1" applyBorder="1" applyAlignment="1">
      <alignment horizontal="left"/>
    </xf>
    <xf numFmtId="0" fontId="24" fillId="0" borderId="2" xfId="0" applyFont="1" applyBorder="1" applyAlignment="1">
      <alignment horizontal="right"/>
    </xf>
    <xf numFmtId="3" fontId="25" fillId="0" borderId="2" xfId="0" applyNumberFormat="1" applyFont="1" applyBorder="1" applyAlignment="1">
      <alignment horizontal="right" wrapText="1"/>
    </xf>
    <xf numFmtId="0" fontId="23" fillId="0" borderId="11" xfId="0" applyFont="1" applyBorder="1" applyAlignment="1">
      <alignment horizontal="left" wrapText="1"/>
    </xf>
    <xf numFmtId="0" fontId="23" fillId="0" borderId="0" xfId="0" applyFont="1" applyAlignment="1">
      <alignment horizontal="left" wrapText="1"/>
    </xf>
    <xf numFmtId="0" fontId="24" fillId="0" borderId="0" xfId="0" applyFont="1" applyAlignment="1">
      <alignment horizontal="left" wrapText="1"/>
    </xf>
    <xf numFmtId="0" fontId="24" fillId="0" borderId="9" xfId="0" applyFont="1" applyBorder="1" applyAlignment="1">
      <alignment horizontal="right" wrapText="1"/>
    </xf>
    <xf numFmtId="0" fontId="22" fillId="0" borderId="1" xfId="0" applyFont="1" applyBorder="1" applyAlignment="1">
      <alignment wrapText="1"/>
    </xf>
    <xf numFmtId="0" fontId="25" fillId="2" borderId="3" xfId="0" applyFont="1" applyFill="1" applyBorder="1" applyAlignment="1">
      <alignment horizontal="right" wrapText="1"/>
    </xf>
    <xf numFmtId="0" fontId="22" fillId="0" borderId="0" xfId="0" applyFont="1" applyAlignment="1">
      <alignment horizontal="right" vertical="top" wrapText="1"/>
    </xf>
    <xf numFmtId="0" fontId="22" fillId="2" borderId="3" xfId="0" applyFont="1" applyFill="1" applyBorder="1" applyAlignment="1">
      <alignment horizontal="right" wrapText="1"/>
    </xf>
    <xf numFmtId="0" fontId="25" fillId="0" borderId="0" xfId="0" applyFont="1"/>
    <xf numFmtId="0" fontId="21" fillId="0" borderId="0" xfId="0" applyFont="1"/>
    <xf numFmtId="0" fontId="25" fillId="0" borderId="1" xfId="0" applyFont="1" applyBorder="1" applyAlignment="1">
      <alignment horizontal="right" wrapText="1"/>
    </xf>
    <xf numFmtId="0" fontId="25" fillId="0" borderId="0" xfId="0" applyFont="1" applyAlignment="1">
      <alignment horizontal="right" wrapText="1"/>
    </xf>
    <xf numFmtId="0" fontId="22" fillId="0" borderId="0" xfId="0" applyFont="1" applyAlignment="1">
      <alignment horizontal="right" wrapText="1"/>
    </xf>
    <xf numFmtId="0" fontId="22" fillId="0" borderId="1" xfId="0" applyFont="1" applyBorder="1" applyAlignment="1">
      <alignment horizontal="right" wrapText="1"/>
    </xf>
    <xf numFmtId="0" fontId="23" fillId="0" borderId="0" xfId="0" applyFont="1" applyAlignment="1">
      <alignment horizontal="right" wrapText="1"/>
    </xf>
    <xf numFmtId="0" fontId="22" fillId="0" borderId="1" xfId="0" applyFont="1" applyBorder="1" applyAlignment="1">
      <alignment wrapText="1"/>
    </xf>
    <xf numFmtId="0" fontId="22" fillId="0" borderId="2" xfId="0" applyFont="1" applyBorder="1" applyAlignment="1">
      <alignment wrapText="1"/>
    </xf>
    <xf numFmtId="0" fontId="24" fillId="0" borderId="11" xfId="0" applyFont="1" applyBorder="1" applyAlignment="1">
      <alignment horizontal="right" wrapText="1"/>
    </xf>
    <xf numFmtId="0" fontId="24" fillId="0" borderId="2" xfId="0" applyFont="1" applyBorder="1" applyAlignment="1">
      <alignment horizontal="right" wrapText="1"/>
    </xf>
    <xf numFmtId="0" fontId="24" fillId="0" borderId="11" xfId="0" applyFont="1" applyBorder="1" applyAlignment="1">
      <alignment horizontal="left" wrapText="1"/>
    </xf>
    <xf numFmtId="0" fontId="23" fillId="0" borderId="11" xfId="0" applyFont="1" applyBorder="1" applyAlignment="1">
      <alignment horizontal="right" wrapText="1"/>
    </xf>
    <xf numFmtId="0" fontId="23" fillId="0" borderId="2" xfId="0" applyFont="1" applyBorder="1" applyAlignment="1">
      <alignment horizontal="right" wrapText="1"/>
    </xf>
    <xf numFmtId="0" fontId="23" fillId="0" borderId="9" xfId="0" applyFont="1" applyBorder="1" applyAlignment="1">
      <alignment horizontal="right" wrapText="1"/>
    </xf>
    <xf numFmtId="0" fontId="25" fillId="2" borderId="3" xfId="0" applyFont="1" applyFill="1" applyBorder="1" applyAlignment="1">
      <alignment wrapText="1"/>
    </xf>
    <xf numFmtId="0" fontId="25" fillId="0" borderId="1" xfId="0" applyFont="1" applyBorder="1" applyAlignment="1">
      <alignment horizontal="right" wrapText="1"/>
    </xf>
    <xf numFmtId="0" fontId="25" fillId="0" borderId="0" xfId="0" applyFont="1" applyAlignment="1">
      <alignment horizontal="right" wrapText="1"/>
    </xf>
    <xf numFmtId="0" fontId="22" fillId="0" borderId="0" xfId="0" applyFont="1" applyAlignment="1">
      <alignment horizontal="right" wrapText="1"/>
    </xf>
    <xf numFmtId="0" fontId="22" fillId="0" borderId="1" xfId="0" applyFont="1" applyBorder="1" applyAlignment="1">
      <alignment horizontal="right" wrapText="1"/>
    </xf>
    <xf numFmtId="0" fontId="23" fillId="0" borderId="0" xfId="0" applyFont="1" applyAlignment="1">
      <alignment horizontal="right" wrapText="1"/>
    </xf>
    <xf numFmtId="0" fontId="22" fillId="0" borderId="1" xfId="0" applyFont="1" applyBorder="1" applyAlignment="1">
      <alignment wrapText="1"/>
    </xf>
    <xf numFmtId="0" fontId="22" fillId="0" borderId="2" xfId="0" applyFont="1" applyBorder="1" applyAlignment="1">
      <alignment wrapText="1"/>
    </xf>
    <xf numFmtId="0" fontId="24" fillId="0" borderId="11" xfId="0" applyFont="1" applyBorder="1" applyAlignment="1">
      <alignment horizontal="right" wrapText="1"/>
    </xf>
    <xf numFmtId="0" fontId="24" fillId="0" borderId="2" xfId="0" applyFont="1" applyBorder="1" applyAlignment="1">
      <alignment horizontal="right" wrapText="1"/>
    </xf>
    <xf numFmtId="0" fontId="24" fillId="0" borderId="11" xfId="0" applyFont="1" applyBorder="1" applyAlignment="1">
      <alignment horizontal="left" wrapText="1"/>
    </xf>
    <xf numFmtId="0" fontId="24" fillId="0" borderId="2" xfId="0" applyFont="1" applyBorder="1" applyAlignment="1">
      <alignment horizontal="left" wrapText="1"/>
    </xf>
    <xf numFmtId="0" fontId="23" fillId="0" borderId="11" xfId="0" applyFont="1" applyBorder="1" applyAlignment="1">
      <alignment horizontal="right" wrapText="1"/>
    </xf>
    <xf numFmtId="0" fontId="23" fillId="0" borderId="0" xfId="0" applyFont="1" applyBorder="1" applyAlignment="1">
      <alignment horizontal="right" wrapText="1"/>
    </xf>
    <xf numFmtId="0" fontId="23" fillId="0" borderId="2" xfId="0" applyFont="1" applyBorder="1" applyAlignment="1">
      <alignment horizontal="right" wrapText="1"/>
    </xf>
    <xf numFmtId="0" fontId="23" fillId="0" borderId="12" xfId="0" applyFont="1" applyBorder="1" applyAlignment="1">
      <alignment horizontal="right" wrapText="1"/>
    </xf>
    <xf numFmtId="0" fontId="24" fillId="0" borderId="12" xfId="0" applyFont="1" applyBorder="1" applyAlignment="1">
      <alignment horizontal="right" wrapText="1"/>
    </xf>
    <xf numFmtId="0" fontId="25" fillId="0" borderId="8" xfId="0" applyFont="1" applyBorder="1" applyAlignment="1">
      <alignment horizontal="right" wrapText="1"/>
    </xf>
    <xf numFmtId="3" fontId="25" fillId="0" borderId="10" xfId="0" applyNumberFormat="1" applyFont="1" applyBorder="1" applyAlignment="1">
      <alignment horizontal="right" wrapText="1"/>
    </xf>
    <xf numFmtId="0" fontId="22" fillId="3" borderId="2" xfId="0" applyFont="1" applyFill="1" applyBorder="1" applyAlignment="1">
      <alignment wrapText="1"/>
    </xf>
    <xf numFmtId="0" fontId="22" fillId="3" borderId="2" xfId="0" applyFont="1" applyFill="1" applyBorder="1" applyAlignment="1">
      <alignment horizontal="right" wrapText="1"/>
    </xf>
    <xf numFmtId="0" fontId="25" fillId="3" borderId="2" xfId="0" applyFont="1" applyFill="1" applyBorder="1" applyAlignment="1">
      <alignment horizontal="right" wrapText="1"/>
    </xf>
    <xf numFmtId="0" fontId="22" fillId="2" borderId="2" xfId="0" applyFont="1" applyFill="1" applyBorder="1" applyAlignment="1">
      <alignment horizontal="right" wrapText="1"/>
    </xf>
    <xf numFmtId="0" fontId="25" fillId="2" borderId="2" xfId="0" applyFont="1" applyFill="1" applyBorder="1" applyAlignment="1">
      <alignment horizontal="right" wrapText="1"/>
    </xf>
    <xf numFmtId="0" fontId="22" fillId="0" borderId="9" xfId="0" applyFont="1" applyBorder="1" applyAlignment="1">
      <alignment horizontal="right" wrapText="1"/>
    </xf>
    <xf numFmtId="3" fontId="22" fillId="0" borderId="10" xfId="0" applyNumberFormat="1" applyFont="1" applyBorder="1" applyAlignment="1">
      <alignment horizontal="right" wrapText="1"/>
    </xf>
    <xf numFmtId="0" fontId="22" fillId="2" borderId="2" xfId="0" applyFont="1" applyFill="1" applyBorder="1" applyAlignment="1">
      <alignment wrapText="1"/>
    </xf>
    <xf numFmtId="0" fontId="24" fillId="0" borderId="9" xfId="0" applyFont="1" applyBorder="1" applyAlignment="1">
      <alignment horizontal="left" wrapText="1"/>
    </xf>
    <xf numFmtId="3" fontId="25" fillId="0" borderId="0" xfId="0" applyNumberFormat="1" applyFont="1" applyAlignment="1">
      <alignment horizontal="right" wrapText="1"/>
    </xf>
    <xf numFmtId="0" fontId="25" fillId="0" borderId="0" xfId="0" applyFont="1" applyBorder="1" applyAlignment="1">
      <alignment horizontal="right" wrapText="1"/>
    </xf>
    <xf numFmtId="3" fontId="25" fillId="2" borderId="1" xfId="0" applyNumberFormat="1" applyFont="1" applyFill="1" applyBorder="1" applyAlignment="1">
      <alignment horizontal="right" wrapText="1"/>
    </xf>
    <xf numFmtId="0" fontId="23" fillId="0" borderId="9" xfId="0" applyFont="1" applyBorder="1" applyAlignment="1">
      <alignment horizontal="left" wrapText="1"/>
    </xf>
    <xf numFmtId="3" fontId="22" fillId="0" borderId="0" xfId="0" applyNumberFormat="1" applyFont="1" applyAlignment="1">
      <alignment horizontal="right" wrapText="1"/>
    </xf>
    <xf numFmtId="0" fontId="22" fillId="0" borderId="0" xfId="0" applyFont="1" applyBorder="1" applyAlignment="1">
      <alignment horizontal="right" wrapText="1"/>
    </xf>
    <xf numFmtId="0" fontId="22" fillId="2" borderId="1" xfId="0" applyFont="1" applyFill="1" applyBorder="1" applyAlignment="1">
      <alignment horizontal="right" wrapText="1"/>
    </xf>
    <xf numFmtId="3" fontId="22" fillId="2" borderId="1" xfId="0" applyNumberFormat="1" applyFont="1" applyFill="1" applyBorder="1" applyAlignment="1">
      <alignment horizontal="right" wrapText="1"/>
    </xf>
    <xf numFmtId="0" fontId="22" fillId="2" borderId="2" xfId="0" applyFont="1" applyFill="1" applyBorder="1" applyAlignment="1">
      <alignment horizontal="right" wrapText="1"/>
    </xf>
    <xf numFmtId="3" fontId="22" fillId="2" borderId="2" xfId="0" applyNumberFormat="1" applyFont="1" applyFill="1" applyBorder="1" applyAlignment="1">
      <alignment horizontal="right" wrapText="1"/>
    </xf>
    <xf numFmtId="0" fontId="25" fillId="0" borderId="0" xfId="0" applyFont="1" applyAlignment="1">
      <alignment horizontal="right" vertical="top" wrapText="1"/>
    </xf>
    <xf numFmtId="0" fontId="22" fillId="0" borderId="0" xfId="0" applyFont="1" applyAlignment="1">
      <alignment wrapText="1"/>
    </xf>
    <xf numFmtId="0" fontId="22" fillId="0" borderId="0" xfId="0" applyFont="1" applyAlignment="1">
      <alignment horizontal="right" vertical="top" wrapText="1"/>
    </xf>
    <xf numFmtId="0" fontId="22" fillId="0" borderId="1" xfId="0" applyFont="1" applyBorder="1" applyAlignment="1">
      <alignment horizontal="center" wrapText="1"/>
    </xf>
    <xf numFmtId="3" fontId="25" fillId="0" borderId="11" xfId="0" applyNumberFormat="1" applyFont="1" applyBorder="1" applyAlignment="1">
      <alignment horizontal="right" wrapText="1"/>
    </xf>
    <xf numFmtId="0" fontId="22" fillId="0" borderId="11" xfId="0" applyFont="1" applyBorder="1" applyAlignment="1">
      <alignment horizontal="right" wrapText="1"/>
    </xf>
    <xf numFmtId="3" fontId="22" fillId="0" borderId="11" xfId="0" applyNumberFormat="1" applyFont="1" applyBorder="1" applyAlignment="1">
      <alignment horizontal="right" wrapText="1"/>
    </xf>
    <xf numFmtId="3" fontId="25" fillId="0" borderId="1" xfId="0" applyNumberFormat="1" applyFont="1" applyBorder="1" applyAlignment="1">
      <alignment horizontal="right" wrapText="1"/>
    </xf>
    <xf numFmtId="3" fontId="22" fillId="0" borderId="1" xfId="0" applyNumberFormat="1" applyFont="1" applyBorder="1" applyAlignment="1">
      <alignment horizontal="right" wrapText="1"/>
    </xf>
    <xf numFmtId="3" fontId="25" fillId="0" borderId="2" xfId="0" applyNumberFormat="1" applyFont="1" applyBorder="1" applyAlignment="1">
      <alignment horizontal="right" wrapText="1"/>
    </xf>
    <xf numFmtId="0" fontId="22" fillId="0" borderId="2" xfId="0" applyFont="1" applyBorder="1" applyAlignment="1">
      <alignment horizontal="right" wrapText="1"/>
    </xf>
    <xf numFmtId="0" fontId="22" fillId="0" borderId="3" xfId="0" applyFont="1" applyBorder="1" applyAlignment="1">
      <alignment wrapText="1"/>
    </xf>
    <xf numFmtId="3" fontId="22" fillId="0" borderId="3" xfId="0" applyNumberFormat="1" applyFont="1" applyBorder="1" applyAlignment="1">
      <alignment horizontal="right" wrapText="1"/>
    </xf>
    <xf numFmtId="0" fontId="22" fillId="0" borderId="3" xfId="0" applyFont="1" applyBorder="1" applyAlignment="1">
      <alignment horizontal="right" wrapText="1"/>
    </xf>
    <xf numFmtId="0" fontId="22" fillId="2" borderId="3" xfId="0" applyFont="1" applyFill="1" applyBorder="1" applyAlignment="1">
      <alignment wrapText="1"/>
    </xf>
    <xf numFmtId="3" fontId="22" fillId="0" borderId="0" xfId="0" applyNumberFormat="1" applyFont="1" applyAlignment="1">
      <alignment horizontal="right" vertical="top" wrapText="1"/>
    </xf>
    <xf numFmtId="0" fontId="24" fillId="0" borderId="1" xfId="0" applyFont="1" applyBorder="1" applyAlignment="1">
      <alignment horizontal="left" wrapText="1"/>
    </xf>
    <xf numFmtId="3" fontId="22" fillId="0" borderId="2" xfId="0" applyNumberFormat="1" applyFont="1" applyBorder="1" applyAlignment="1">
      <alignment horizontal="right" wrapText="1"/>
    </xf>
    <xf numFmtId="0" fontId="23" fillId="0" borderId="1" xfId="0" applyFont="1" applyBorder="1" applyAlignment="1">
      <alignment horizontal="right" wrapText="1"/>
    </xf>
    <xf numFmtId="0" fontId="24" fillId="0" borderId="1" xfId="0" applyFont="1" applyBorder="1" applyAlignment="1">
      <alignment horizontal="right" wrapText="1"/>
    </xf>
    <xf numFmtId="0" fontId="22" fillId="0" borderId="2" xfId="0" applyFont="1" applyBorder="1" applyAlignment="1">
      <alignment horizontal="right" vertical="top" wrapText="1"/>
    </xf>
    <xf numFmtId="0" fontId="24" fillId="3" borderId="0" xfId="0" applyFont="1" applyFill="1" applyBorder="1" applyAlignment="1">
      <alignment horizontal="right" wrapText="1"/>
    </xf>
    <xf numFmtId="0" fontId="24" fillId="3" borderId="2" xfId="0" applyFont="1" applyFill="1" applyBorder="1" applyAlignment="1">
      <alignment horizontal="left" wrapText="1"/>
    </xf>
    <xf numFmtId="0" fontId="24" fillId="3" borderId="2" xfId="0" applyFont="1" applyFill="1" applyBorder="1" applyAlignment="1">
      <alignment horizontal="right" wrapText="1"/>
    </xf>
    <xf numFmtId="0" fontId="25" fillId="3" borderId="0" xfId="0" applyFont="1" applyFill="1" applyAlignment="1">
      <alignment wrapText="1"/>
    </xf>
    <xf numFmtId="0" fontId="25" fillId="3" borderId="0" xfId="0" applyFont="1" applyFill="1" applyAlignment="1">
      <alignment horizontal="right" wrapText="1"/>
    </xf>
    <xf numFmtId="3" fontId="25" fillId="3" borderId="0" xfId="0" applyNumberFormat="1" applyFont="1" applyFill="1" applyAlignment="1">
      <alignment horizontal="right" wrapText="1"/>
    </xf>
    <xf numFmtId="0" fontId="22" fillId="3" borderId="0" xfId="0" applyFont="1" applyFill="1" applyAlignment="1">
      <alignment wrapText="1"/>
    </xf>
    <xf numFmtId="0" fontId="23" fillId="0" borderId="1" xfId="0" applyFont="1" applyBorder="1" applyAlignment="1">
      <alignment horizontal="left" wrapText="1"/>
    </xf>
    <xf numFmtId="0" fontId="23" fillId="0" borderId="2" xfId="0" applyFont="1" applyBorder="1" applyAlignment="1">
      <alignment horizontal="left" wrapText="1"/>
    </xf>
    <xf numFmtId="0" fontId="24" fillId="0" borderId="11" xfId="0" applyFont="1" applyBorder="1" applyAlignment="1">
      <alignment horizontal="right" vertical="top" wrapText="1"/>
    </xf>
    <xf numFmtId="10" fontId="25" fillId="0" borderId="0" xfId="0" applyNumberFormat="1" applyFont="1" applyAlignment="1">
      <alignment horizontal="right" wrapText="1"/>
    </xf>
    <xf numFmtId="10" fontId="22" fillId="0" borderId="0" xfId="0" applyNumberFormat="1" applyFont="1" applyAlignment="1">
      <alignment horizontal="right" wrapText="1"/>
    </xf>
    <xf numFmtId="0" fontId="25" fillId="2" borderId="3" xfId="0" applyFont="1" applyFill="1" applyBorder="1" applyAlignment="1">
      <alignment horizontal="right" vertical="top" wrapText="1"/>
    </xf>
    <xf numFmtId="15" fontId="24" fillId="0" borderId="0" xfId="0" applyNumberFormat="1" applyFont="1" applyAlignment="1">
      <alignment horizontal="left" wrapText="1"/>
    </xf>
    <xf numFmtId="0" fontId="22" fillId="0" borderId="0" xfId="0" applyFont="1" applyAlignment="1">
      <alignment vertical="top" wrapText="1"/>
    </xf>
    <xf numFmtId="0" fontId="24" fillId="0" borderId="0" xfId="0" applyFont="1" applyAlignment="1">
      <alignment horizontal="right" wrapText="1"/>
    </xf>
    <xf numFmtId="0" fontId="25" fillId="0" borderId="9" xfId="0" applyFont="1" applyBorder="1" applyAlignment="1">
      <alignment wrapText="1"/>
    </xf>
    <xf numFmtId="0" fontId="25" fillId="2" borderId="9" xfId="0" applyFont="1" applyFill="1" applyBorder="1" applyAlignment="1">
      <alignment wrapText="1"/>
    </xf>
    <xf numFmtId="3" fontId="22" fillId="2" borderId="9" xfId="0" applyNumberFormat="1" applyFont="1" applyFill="1" applyBorder="1" applyAlignment="1">
      <alignment horizontal="right" wrapText="1"/>
    </xf>
    <xf numFmtId="0" fontId="24" fillId="0" borderId="0" xfId="0" applyFont="1" applyBorder="1" applyAlignment="1">
      <alignment horizontal="left" wrapText="1"/>
    </xf>
    <xf numFmtId="10" fontId="25" fillId="0" borderId="0" xfId="0" applyNumberFormat="1" applyFont="1" applyAlignment="1">
      <alignment horizontal="right" vertical="top" wrapText="1"/>
    </xf>
    <xf numFmtId="0" fontId="25" fillId="0" borderId="2" xfId="0" applyFont="1" applyBorder="1" applyAlignment="1">
      <alignment horizontal="right" wrapText="1"/>
    </xf>
    <xf numFmtId="0" fontId="24" fillId="0" borderId="12" xfId="0" applyFont="1" applyBorder="1" applyAlignment="1">
      <alignment horizontal="right" wrapText="1"/>
    </xf>
    <xf numFmtId="10" fontId="25" fillId="0" borderId="2" xfId="0" applyNumberFormat="1" applyFont="1" applyBorder="1" applyAlignment="1">
      <alignment horizontal="right" wrapText="1"/>
    </xf>
    <xf numFmtId="10" fontId="22" fillId="0" borderId="2" xfId="0" applyNumberFormat="1" applyFont="1" applyBorder="1" applyAlignment="1">
      <alignment horizontal="right" wrapText="1"/>
    </xf>
    <xf numFmtId="10" fontId="22" fillId="0" borderId="0" xfId="0" applyNumberFormat="1" applyFont="1" applyAlignment="1">
      <alignment horizontal="right" vertical="top" wrapText="1"/>
    </xf>
    <xf numFmtId="0" fontId="22" fillId="0" borderId="2" xfId="0" applyFont="1" applyBorder="1" applyAlignment="1">
      <alignment vertical="top" wrapText="1"/>
    </xf>
    <xf numFmtId="0" fontId="23" fillId="0" borderId="13" xfId="0" applyFont="1" applyBorder="1" applyAlignment="1">
      <alignment horizontal="right" wrapText="1"/>
    </xf>
    <xf numFmtId="0" fontId="25" fillId="0" borderId="9" xfId="0" applyFont="1" applyBorder="1" applyAlignment="1">
      <alignment horizontal="right" wrapText="1"/>
    </xf>
    <xf numFmtId="9" fontId="22" fillId="0" borderId="0" xfId="0" applyNumberFormat="1" applyFont="1" applyAlignment="1">
      <alignment horizontal="right" wrapText="1"/>
    </xf>
    <xf numFmtId="9" fontId="25" fillId="0" borderId="0" xfId="0" applyNumberFormat="1" applyFont="1" applyAlignment="1">
      <alignment horizontal="right" wrapText="1"/>
    </xf>
    <xf numFmtId="9" fontId="25" fillId="0" borderId="2" xfId="0" applyNumberFormat="1" applyFont="1" applyBorder="1" applyAlignment="1">
      <alignment horizontal="right" wrapText="1"/>
    </xf>
    <xf numFmtId="9" fontId="22" fillId="0" borderId="2" xfId="0" applyNumberFormat="1" applyFont="1" applyBorder="1" applyAlignment="1">
      <alignment horizontal="right" wrapText="1"/>
    </xf>
    <xf numFmtId="0" fontId="24" fillId="0" borderId="0" xfId="0" applyFont="1" applyAlignment="1">
      <alignment horizontal="left" wrapText="1"/>
    </xf>
    <xf numFmtId="9" fontId="24" fillId="0" borderId="0" xfId="0" applyNumberFormat="1" applyFont="1" applyAlignment="1">
      <alignment horizontal="right" wrapText="1"/>
    </xf>
    <xf numFmtId="9" fontId="24" fillId="0" borderId="11" xfId="0" applyNumberFormat="1" applyFont="1" applyBorder="1" applyAlignment="1">
      <alignment horizontal="right" wrapText="1"/>
    </xf>
    <xf numFmtId="0" fontId="25" fillId="0" borderId="0" xfId="0" applyFont="1" applyAlignment="1">
      <alignment horizontal="left" wrapText="1"/>
    </xf>
    <xf numFmtId="0" fontId="26" fillId="0" borderId="0" xfId="0" applyFont="1"/>
    <xf numFmtId="0" fontId="25" fillId="0" borderId="1" xfId="0" applyFont="1" applyBorder="1" applyAlignment="1">
      <alignment horizontal="right" wrapText="1"/>
    </xf>
    <xf numFmtId="0" fontId="25" fillId="0" borderId="0" xfId="0" applyFont="1" applyAlignment="1">
      <alignment horizontal="right" wrapText="1"/>
    </xf>
    <xf numFmtId="0" fontId="22" fillId="0" borderId="1" xfId="0" applyFont="1" applyBorder="1" applyAlignment="1">
      <alignment horizontal="right" wrapText="1"/>
    </xf>
    <xf numFmtId="0" fontId="24" fillId="0" borderId="11" xfId="0" applyFont="1" applyBorder="1" applyAlignment="1">
      <alignment horizontal="right" wrapText="1"/>
    </xf>
    <xf numFmtId="0" fontId="24" fillId="0" borderId="2" xfId="0" applyFont="1" applyBorder="1" applyAlignment="1">
      <alignment horizontal="right" wrapText="1"/>
    </xf>
    <xf numFmtId="0" fontId="24" fillId="0" borderId="11" xfId="0" applyFont="1" applyBorder="1" applyAlignment="1">
      <alignment horizontal="left" wrapText="1"/>
    </xf>
    <xf numFmtId="0" fontId="23" fillId="0" borderId="11" xfId="0" applyFont="1" applyBorder="1" applyAlignment="1">
      <alignment horizontal="right" wrapText="1"/>
    </xf>
    <xf numFmtId="0" fontId="25" fillId="2" borderId="3" xfId="0" applyFont="1" applyFill="1" applyBorder="1" applyAlignment="1">
      <alignment wrapText="1"/>
    </xf>
    <xf numFmtId="0" fontId="22" fillId="0" borderId="0" xfId="0" applyFont="1" applyAlignment="1">
      <alignment wrapText="1"/>
    </xf>
    <xf numFmtId="3" fontId="25" fillId="0" borderId="1" xfId="0" applyNumberFormat="1" applyFont="1" applyBorder="1" applyAlignment="1">
      <alignment horizontal="right" wrapText="1"/>
    </xf>
    <xf numFmtId="0" fontId="27" fillId="0" borderId="0" xfId="0" applyFont="1"/>
    <xf numFmtId="0" fontId="16" fillId="0" borderId="0" xfId="1" applyAlignment="1" applyProtection="1">
      <alignment vertical="center" wrapText="1"/>
    </xf>
    <xf numFmtId="0" fontId="24" fillId="0" borderId="0" xfId="0" applyFont="1" applyBorder="1" applyAlignment="1">
      <alignment horizontal="right" wrapText="1"/>
    </xf>
    <xf numFmtId="164" fontId="25" fillId="0" borderId="2" xfId="0" applyNumberFormat="1" applyFont="1" applyBorder="1" applyAlignment="1">
      <alignment horizontal="right" wrapText="1"/>
    </xf>
    <xf numFmtId="164" fontId="22" fillId="0" borderId="2" xfId="0" applyNumberFormat="1" applyFont="1" applyBorder="1" applyAlignment="1">
      <alignment horizontal="right" wrapText="1"/>
    </xf>
    <xf numFmtId="164" fontId="22" fillId="0" borderId="0" xfId="0" applyNumberFormat="1" applyFont="1" applyAlignment="1">
      <alignment horizontal="right" wrapText="1"/>
    </xf>
    <xf numFmtId="164" fontId="25" fillId="0" borderId="0" xfId="0" applyNumberFormat="1" applyFont="1" applyAlignment="1">
      <alignment horizontal="right" wrapText="1"/>
    </xf>
    <xf numFmtId="164" fontId="25" fillId="0" borderId="5" xfId="0" applyNumberFormat="1" applyFont="1" applyBorder="1" applyAlignment="1">
      <alignment horizontal="right" wrapText="1"/>
    </xf>
    <xf numFmtId="164" fontId="22" fillId="0" borderId="8" xfId="0" applyNumberFormat="1" applyFont="1" applyBorder="1" applyAlignment="1">
      <alignment horizontal="right" wrapText="1"/>
    </xf>
    <xf numFmtId="0" fontId="22" fillId="0" borderId="7" xfId="0" applyFont="1" applyBorder="1" applyAlignment="1">
      <alignment wrapText="1"/>
    </xf>
    <xf numFmtId="0" fontId="25" fillId="0" borderId="7" xfId="0" applyFont="1" applyBorder="1" applyAlignment="1">
      <alignment horizontal="right" wrapText="1"/>
    </xf>
    <xf numFmtId="0" fontId="24" fillId="0" borderId="7" xfId="0" applyFont="1" applyBorder="1" applyAlignment="1">
      <alignment horizontal="right" wrapText="1"/>
    </xf>
    <xf numFmtId="164" fontId="25" fillId="0" borderId="1" xfId="0" applyNumberFormat="1" applyFont="1" applyBorder="1" applyAlignment="1">
      <alignment horizontal="right" wrapText="1"/>
    </xf>
    <xf numFmtId="164" fontId="22" fillId="0" borderId="1" xfId="0" applyNumberFormat="1" applyFont="1" applyBorder="1" applyAlignment="1">
      <alignment horizontal="right" wrapText="1"/>
    </xf>
    <xf numFmtId="0" fontId="22" fillId="0" borderId="0" xfId="0" applyFont="1" applyAlignment="1">
      <alignment horizontal="left" indent="2"/>
    </xf>
    <xf numFmtId="164" fontId="25" fillId="3" borderId="2" xfId="0" applyNumberFormat="1" applyFont="1" applyFill="1" applyBorder="1" applyAlignment="1">
      <alignment horizontal="right" wrapText="1"/>
    </xf>
    <xf numFmtId="164" fontId="22" fillId="3" borderId="2" xfId="0" applyNumberFormat="1" applyFont="1" applyFill="1" applyBorder="1" applyAlignment="1">
      <alignment horizontal="right" wrapText="1"/>
    </xf>
    <xf numFmtId="0" fontId="22" fillId="0" borderId="0" xfId="0" applyFont="1" applyAlignment="1">
      <alignment vertical="top"/>
    </xf>
    <xf numFmtId="164" fontId="22" fillId="0" borderId="0" xfId="0" applyNumberFormat="1" applyFont="1" applyAlignment="1">
      <alignment horizontal="right" wrapText="1"/>
    </xf>
    <xf numFmtId="164" fontId="25" fillId="0" borderId="0" xfId="0" applyNumberFormat="1" applyFont="1" applyAlignment="1">
      <alignment horizontal="right" vertical="top" wrapText="1"/>
    </xf>
    <xf numFmtId="0" fontId="22" fillId="0" borderId="0" xfId="0" applyFont="1" applyAlignment="1">
      <alignment horizontal="left" wrapText="1"/>
    </xf>
    <xf numFmtId="0" fontId="22" fillId="0" borderId="0" xfId="0" applyFont="1" applyAlignment="1">
      <alignment horizontal="left" vertical="center" wrapText="1"/>
    </xf>
    <xf numFmtId="0" fontId="22" fillId="0" borderId="1" xfId="0" applyFont="1" applyBorder="1" applyAlignment="1">
      <alignment horizontal="left" wrapText="1"/>
    </xf>
    <xf numFmtId="0" fontId="25" fillId="2" borderId="2" xfId="0" applyFont="1" applyFill="1" applyBorder="1" applyAlignment="1">
      <alignment horizontal="left" wrapText="1"/>
    </xf>
    <xf numFmtId="0" fontId="22" fillId="0" borderId="0" xfId="0" applyFont="1" applyAlignment="1">
      <alignment vertical="center"/>
    </xf>
    <xf numFmtId="0" fontId="22" fillId="0" borderId="2" xfId="0" applyFont="1" applyBorder="1" applyAlignment="1">
      <alignment horizontal="left" wrapText="1"/>
    </xf>
    <xf numFmtId="0" fontId="22" fillId="0" borderId="3" xfId="0" applyFont="1" applyBorder="1" applyAlignment="1">
      <alignment horizontal="left" wrapText="1"/>
    </xf>
    <xf numFmtId="164" fontId="22" fillId="0" borderId="3" xfId="0" applyNumberFormat="1" applyFont="1" applyBorder="1" applyAlignment="1">
      <alignment horizontal="right" wrapText="1"/>
    </xf>
    <xf numFmtId="164" fontId="22" fillId="2" borderId="2" xfId="0" applyNumberFormat="1" applyFont="1" applyFill="1" applyBorder="1" applyAlignment="1">
      <alignment horizontal="right" wrapText="1"/>
    </xf>
    <xf numFmtId="164" fontId="22" fillId="2" borderId="3" xfId="0" applyNumberFormat="1" applyFont="1" applyFill="1" applyBorder="1" applyAlignment="1">
      <alignment horizontal="right" wrapText="1"/>
    </xf>
    <xf numFmtId="164" fontId="25" fillId="2" borderId="3" xfId="0" applyNumberFormat="1" applyFont="1" applyFill="1" applyBorder="1" applyAlignment="1">
      <alignment horizontal="right" wrapText="1"/>
    </xf>
    <xf numFmtId="0" fontId="0" fillId="0" borderId="0" xfId="0" applyAlignment="1">
      <alignment vertical="center"/>
    </xf>
    <xf numFmtId="3" fontId="22" fillId="0" borderId="1" xfId="0" applyNumberFormat="1" applyFont="1" applyBorder="1" applyAlignment="1">
      <alignment horizontal="right" vertical="top" wrapText="1"/>
    </xf>
    <xf numFmtId="0" fontId="24" fillId="3" borderId="0" xfId="0" applyFont="1" applyFill="1" applyBorder="1" applyAlignment="1">
      <alignment horizontal="left" wrapText="1"/>
    </xf>
    <xf numFmtId="0" fontId="25" fillId="3" borderId="0" xfId="0" applyFont="1" applyFill="1" applyBorder="1" applyAlignment="1">
      <alignment horizontal="right" wrapText="1"/>
    </xf>
    <xf numFmtId="0" fontId="25" fillId="3" borderId="1" xfId="0" applyFont="1" applyFill="1" applyBorder="1" applyAlignment="1">
      <alignment horizontal="right" wrapText="1"/>
    </xf>
    <xf numFmtId="0" fontId="23" fillId="0" borderId="0" xfId="0" applyFont="1" applyBorder="1" applyAlignment="1">
      <alignment horizontal="left" wrapText="1"/>
    </xf>
    <xf numFmtId="0" fontId="22" fillId="0" borderId="0" xfId="0" applyFont="1" applyBorder="1"/>
    <xf numFmtId="0" fontId="23" fillId="0" borderId="3" xfId="0" applyFont="1" applyBorder="1"/>
    <xf numFmtId="0" fontId="22" fillId="0" borderId="3" xfId="0" applyFont="1" applyBorder="1"/>
    <xf numFmtId="0" fontId="25" fillId="0" borderId="1" xfId="0" applyFont="1" applyBorder="1" applyAlignment="1">
      <alignment horizontal="right" vertical="top" wrapText="1"/>
    </xf>
    <xf numFmtId="9" fontId="25" fillId="0" borderId="0" xfId="0" applyNumberFormat="1" applyFont="1" applyAlignment="1">
      <alignment wrapText="1"/>
    </xf>
    <xf numFmtId="0" fontId="25" fillId="4" borderId="3" xfId="0" applyFont="1" applyFill="1" applyBorder="1" applyAlignment="1">
      <alignment wrapText="1"/>
    </xf>
    <xf numFmtId="10" fontId="25" fillId="4" borderId="3" xfId="0" applyNumberFormat="1" applyFont="1" applyFill="1" applyBorder="1" applyAlignment="1">
      <alignment wrapText="1"/>
    </xf>
    <xf numFmtId="3" fontId="25" fillId="4" borderId="3" xfId="0" applyNumberFormat="1" applyFont="1" applyFill="1" applyBorder="1" applyAlignment="1">
      <alignment wrapText="1"/>
    </xf>
    <xf numFmtId="10" fontId="22" fillId="4" borderId="3" xfId="0" applyNumberFormat="1" applyFont="1" applyFill="1" applyBorder="1" applyAlignment="1">
      <alignment horizontal="right" wrapText="1"/>
    </xf>
    <xf numFmtId="0" fontId="22" fillId="4" borderId="3" xfId="0" applyFont="1" applyFill="1" applyBorder="1" applyAlignment="1">
      <alignment horizontal="right" wrapText="1"/>
    </xf>
    <xf numFmtId="3" fontId="22" fillId="4" borderId="3" xfId="0" applyNumberFormat="1" applyFont="1" applyFill="1" applyBorder="1" applyAlignment="1">
      <alignment horizontal="right" wrapText="1"/>
    </xf>
    <xf numFmtId="9" fontId="22" fillId="0" borderId="1" xfId="0" applyNumberFormat="1" applyFont="1" applyBorder="1" applyAlignment="1">
      <alignment horizontal="right" wrapText="1"/>
    </xf>
    <xf numFmtId="15" fontId="23" fillId="0" borderId="2" xfId="0" applyNumberFormat="1" applyFont="1" applyBorder="1" applyAlignment="1">
      <alignment horizontal="left" wrapText="1"/>
    </xf>
    <xf numFmtId="3" fontId="22" fillId="2" borderId="3" xfId="0" applyNumberFormat="1" applyFont="1" applyFill="1" applyBorder="1" applyAlignment="1">
      <alignment wrapText="1"/>
    </xf>
    <xf numFmtId="0" fontId="28" fillId="0" borderId="0" xfId="0" applyFont="1"/>
    <xf numFmtId="9" fontId="24" fillId="0" borderId="2" xfId="0" applyNumberFormat="1" applyFont="1" applyBorder="1" applyAlignment="1">
      <alignment horizontal="right" wrapText="1"/>
    </xf>
    <xf numFmtId="0" fontId="25" fillId="0" borderId="0" xfId="0" applyFont="1" applyBorder="1" applyAlignment="1">
      <alignment horizontal="left" wrapText="1"/>
    </xf>
    <xf numFmtId="164" fontId="22" fillId="0" borderId="0" xfId="0" applyNumberFormat="1" applyFont="1"/>
    <xf numFmtId="164" fontId="0" fillId="0" borderId="0" xfId="0" applyNumberFormat="1"/>
    <xf numFmtId="165" fontId="25" fillId="0" borderId="1" xfId="0" applyNumberFormat="1" applyFont="1" applyBorder="1" applyAlignment="1">
      <alignment horizontal="right" wrapText="1"/>
    </xf>
    <xf numFmtId="165" fontId="22" fillId="0" borderId="1" xfId="0" applyNumberFormat="1" applyFont="1" applyBorder="1" applyAlignment="1">
      <alignment horizontal="right" wrapText="1"/>
    </xf>
    <xf numFmtId="165" fontId="25" fillId="0" borderId="0" xfId="0" applyNumberFormat="1" applyFont="1" applyAlignment="1">
      <alignment horizontal="right" wrapText="1"/>
    </xf>
    <xf numFmtId="165" fontId="22" fillId="0" borderId="0" xfId="0" applyNumberFormat="1" applyFont="1" applyAlignment="1">
      <alignment horizontal="right" wrapText="1"/>
    </xf>
    <xf numFmtId="165" fontId="25" fillId="2" borderId="3" xfId="0" applyNumberFormat="1" applyFont="1" applyFill="1" applyBorder="1" applyAlignment="1">
      <alignment horizontal="right" wrapText="1"/>
    </xf>
    <xf numFmtId="165" fontId="22" fillId="2" borderId="3" xfId="0" applyNumberFormat="1" applyFont="1" applyFill="1" applyBorder="1" applyAlignment="1">
      <alignment horizontal="right" wrapText="1"/>
    </xf>
    <xf numFmtId="0" fontId="22" fillId="0" borderId="0" xfId="0" applyFont="1" applyAlignment="1">
      <alignment horizontal="right" wrapText="1"/>
    </xf>
    <xf numFmtId="166" fontId="22" fillId="0" borderId="0" xfId="0" applyNumberFormat="1" applyFont="1" applyAlignment="1">
      <alignment horizontal="right" wrapText="1"/>
    </xf>
    <xf numFmtId="166" fontId="25" fillId="0" borderId="0" xfId="0" applyNumberFormat="1" applyFont="1" applyAlignment="1">
      <alignment horizontal="right" wrapText="1"/>
    </xf>
    <xf numFmtId="164" fontId="22" fillId="0" borderId="0" xfId="0" applyNumberFormat="1" applyFont="1" applyAlignment="1">
      <alignment wrapText="1"/>
    </xf>
    <xf numFmtId="164" fontId="22" fillId="0" borderId="1" xfId="0" applyNumberFormat="1" applyFont="1" applyBorder="1" applyAlignment="1">
      <alignment wrapText="1"/>
    </xf>
    <xf numFmtId="164" fontId="22" fillId="2" borderId="3" xfId="0" applyNumberFormat="1" applyFont="1" applyFill="1" applyBorder="1" applyAlignment="1">
      <alignment wrapText="1"/>
    </xf>
    <xf numFmtId="164" fontId="28" fillId="0" borderId="0" xfId="0" applyNumberFormat="1" applyFont="1"/>
    <xf numFmtId="0" fontId="22" fillId="0" borderId="0" xfId="0" applyFont="1" applyAlignment="1">
      <alignment horizontal="right" vertical="center" wrapText="1"/>
    </xf>
    <xf numFmtId="164" fontId="22" fillId="0" borderId="0" xfId="0" applyNumberFormat="1" applyFont="1" applyAlignment="1">
      <alignment horizontal="right" vertical="center" wrapText="1"/>
    </xf>
    <xf numFmtId="165" fontId="25" fillId="0" borderId="2" xfId="0" applyNumberFormat="1" applyFont="1" applyBorder="1" applyAlignment="1">
      <alignment horizontal="right" wrapText="1"/>
    </xf>
    <xf numFmtId="165" fontId="22" fillId="0" borderId="2" xfId="0" applyNumberFormat="1" applyFont="1" applyBorder="1" applyAlignment="1">
      <alignment horizontal="right" wrapText="1"/>
    </xf>
    <xf numFmtId="165" fontId="22" fillId="0" borderId="0" xfId="0" applyNumberFormat="1" applyFont="1" applyAlignment="1">
      <alignment horizontal="right" vertical="top" wrapText="1"/>
    </xf>
    <xf numFmtId="165" fontId="25" fillId="0" borderId="0" xfId="0" applyNumberFormat="1" applyFont="1" applyAlignment="1">
      <alignment horizontal="right" vertical="top" wrapText="1"/>
    </xf>
    <xf numFmtId="165" fontId="22" fillId="0" borderId="0" xfId="0" applyNumberFormat="1" applyFont="1" applyAlignment="1">
      <alignment wrapText="1"/>
    </xf>
    <xf numFmtId="164" fontId="22" fillId="0" borderId="0" xfId="0" applyNumberFormat="1" applyFont="1" applyAlignment="1">
      <alignment horizontal="right" wrapText="1"/>
    </xf>
    <xf numFmtId="0" fontId="16" fillId="0" borderId="0" xfId="1" applyAlignment="1" applyProtection="1">
      <alignment vertical="center"/>
    </xf>
    <xf numFmtId="0" fontId="22" fillId="0" borderId="1" xfId="0" applyFont="1" applyBorder="1"/>
    <xf numFmtId="168" fontId="25" fillId="3" borderId="0" xfId="0" applyNumberFormat="1" applyFont="1" applyFill="1" applyAlignment="1">
      <alignment horizontal="right" wrapText="1"/>
    </xf>
    <xf numFmtId="164" fontId="22" fillId="0" borderId="0" xfId="0" applyNumberFormat="1" applyFont="1" applyAlignment="1">
      <alignment horizontal="right" wrapText="1"/>
    </xf>
    <xf numFmtId="0" fontId="25" fillId="0" borderId="11" xfId="0" applyFont="1" applyBorder="1" applyAlignment="1">
      <alignment vertical="center" wrapText="1"/>
    </xf>
    <xf numFmtId="0" fontId="25" fillId="0" borderId="0" xfId="0" applyFont="1" applyBorder="1" applyAlignment="1">
      <alignment vertical="center" wrapText="1"/>
    </xf>
    <xf numFmtId="0" fontId="22" fillId="0" borderId="1" xfId="0" applyFont="1" applyBorder="1" applyAlignment="1">
      <alignment wrapText="1"/>
    </xf>
    <xf numFmtId="0" fontId="22" fillId="0" borderId="0" xfId="0" applyFont="1" applyBorder="1" applyAlignment="1">
      <alignment wrapText="1"/>
    </xf>
    <xf numFmtId="0" fontId="24" fillId="0" borderId="11" xfId="0" applyFont="1" applyBorder="1" applyAlignment="1">
      <alignment horizontal="right" wrapText="1"/>
    </xf>
    <xf numFmtId="0" fontId="24" fillId="0" borderId="2" xfId="0" applyFont="1" applyBorder="1" applyAlignment="1">
      <alignment horizontal="right" wrapText="1"/>
    </xf>
    <xf numFmtId="0" fontId="23" fillId="0" borderId="0" xfId="0" applyFont="1" applyAlignment="1">
      <alignment horizontal="right" wrapText="1"/>
    </xf>
    <xf numFmtId="0" fontId="25" fillId="0" borderId="1" xfId="0" applyFont="1" applyBorder="1" applyAlignment="1">
      <alignment horizontal="right" wrapText="1"/>
    </xf>
    <xf numFmtId="0" fontId="25" fillId="0" borderId="0" xfId="0" applyFont="1" applyAlignment="1">
      <alignment horizontal="right" wrapText="1"/>
    </xf>
    <xf numFmtId="0" fontId="22" fillId="0" borderId="1" xfId="0" applyFont="1" applyBorder="1" applyAlignment="1">
      <alignment horizontal="right" wrapText="1"/>
    </xf>
    <xf numFmtId="0" fontId="22" fillId="0" borderId="0" xfId="0" applyFont="1" applyAlignment="1">
      <alignment horizontal="right" wrapText="1"/>
    </xf>
    <xf numFmtId="0" fontId="29" fillId="0" borderId="0" xfId="0" applyFont="1"/>
    <xf numFmtId="0" fontId="21" fillId="0" borderId="0" xfId="0" applyFont="1"/>
    <xf numFmtId="0" fontId="23" fillId="0" borderId="0" xfId="0" applyFont="1"/>
    <xf numFmtId="0" fontId="23" fillId="0" borderId="0" xfId="0" applyFont="1" applyAlignment="1">
      <alignment wrapText="1"/>
    </xf>
    <xf numFmtId="0" fontId="23" fillId="0" borderId="0" xfId="0" applyFont="1" applyAlignment="1">
      <alignment vertical="top" wrapText="1"/>
    </xf>
    <xf numFmtId="0" fontId="24" fillId="0" borderId="11" xfId="0" applyFont="1" applyBorder="1" applyAlignment="1">
      <alignment horizontal="left" wrapText="1"/>
    </xf>
    <xf numFmtId="0" fontId="24" fillId="0" borderId="2" xfId="0" applyFont="1" applyBorder="1" applyAlignment="1">
      <alignment horizontal="left" wrapText="1"/>
    </xf>
    <xf numFmtId="0" fontId="23" fillId="0" borderId="0" xfId="0" applyFont="1" applyAlignment="1">
      <alignment vertical="top"/>
    </xf>
    <xf numFmtId="0" fontId="22" fillId="0" borderId="11" xfId="0" applyFont="1" applyBorder="1" applyAlignment="1">
      <alignment wrapText="1"/>
    </xf>
    <xf numFmtId="0" fontId="23" fillId="0" borderId="11" xfId="0" applyFont="1" applyBorder="1" applyAlignment="1">
      <alignment horizontal="right" wrapText="1"/>
    </xf>
    <xf numFmtId="0" fontId="23" fillId="0" borderId="0" xfId="0" applyFont="1" applyBorder="1" applyAlignment="1">
      <alignment horizontal="right" wrapText="1"/>
    </xf>
    <xf numFmtId="0" fontId="23" fillId="0" borderId="0" xfId="0" applyFont="1" applyAlignment="1">
      <alignment vertical="center" wrapText="1"/>
    </xf>
    <xf numFmtId="0" fontId="23" fillId="0" borderId="9" xfId="0" applyFont="1" applyBorder="1"/>
    <xf numFmtId="0" fontId="23" fillId="0" borderId="1" xfId="0" applyFont="1" applyBorder="1" applyAlignment="1">
      <alignment vertical="center" wrapText="1"/>
    </xf>
    <xf numFmtId="0" fontId="25" fillId="2" borderId="3" xfId="0" applyFont="1" applyFill="1" applyBorder="1" applyAlignment="1">
      <alignment wrapText="1"/>
    </xf>
    <xf numFmtId="0" fontId="29" fillId="0" borderId="2" xfId="0" applyFont="1" applyBorder="1"/>
    <xf numFmtId="0" fontId="21" fillId="0" borderId="2" xfId="0" applyFont="1" applyBorder="1"/>
    <xf numFmtId="0" fontId="23" fillId="0" borderId="9" xfId="0" applyFont="1" applyBorder="1" applyAlignment="1">
      <alignment vertical="top" wrapText="1"/>
    </xf>
    <xf numFmtId="0" fontId="22" fillId="0" borderId="0" xfId="0" applyFont="1" applyAlignment="1">
      <alignment horizontal="left" vertical="center" indent="2"/>
    </xf>
    <xf numFmtId="0" fontId="26" fillId="0" borderId="0" xfId="0" applyFont="1" applyAlignment="1">
      <alignment horizontal="left" vertical="center" indent="2"/>
    </xf>
    <xf numFmtId="0" fontId="21" fillId="0" borderId="0" xfId="0" applyFont="1" applyAlignment="1">
      <alignment vertical="top" wrapText="1"/>
    </xf>
    <xf numFmtId="0" fontId="25" fillId="0" borderId="0" xfId="0" applyFont="1" applyAlignment="1">
      <alignment wrapText="1"/>
    </xf>
    <xf numFmtId="0" fontId="25" fillId="0" borderId="0" xfId="0" applyFont="1" applyAlignment="1">
      <alignment vertical="top" wrapText="1"/>
    </xf>
    <xf numFmtId="0" fontId="22" fillId="0" borderId="0" xfId="0" applyFont="1" applyAlignment="1">
      <alignment horizontal="left" vertical="center" wrapText="1" indent="2"/>
    </xf>
    <xf numFmtId="0" fontId="26" fillId="0" borderId="0" xfId="0" applyFont="1" applyAlignment="1">
      <alignment horizontal="left" vertical="center" wrapText="1" indent="2"/>
    </xf>
    <xf numFmtId="0" fontId="25" fillId="2" borderId="1" xfId="0" applyFont="1" applyFill="1" applyBorder="1" applyAlignment="1">
      <alignment horizontal="right" wrapText="1"/>
    </xf>
    <xf numFmtId="0" fontId="25" fillId="2" borderId="2" xfId="0" applyFont="1" applyFill="1" applyBorder="1" applyAlignment="1">
      <alignment horizontal="right" wrapText="1"/>
    </xf>
    <xf numFmtId="3" fontId="25" fillId="2" borderId="1" xfId="0" applyNumberFormat="1" applyFont="1" applyFill="1" applyBorder="1" applyAlignment="1">
      <alignment horizontal="right" wrapText="1"/>
    </xf>
    <xf numFmtId="3" fontId="25" fillId="2" borderId="2" xfId="0" applyNumberFormat="1" applyFont="1" applyFill="1" applyBorder="1" applyAlignment="1">
      <alignment horizontal="right" wrapText="1"/>
    </xf>
    <xf numFmtId="0" fontId="30" fillId="0" borderId="2" xfId="0" applyFont="1" applyBorder="1" applyAlignment="1">
      <alignment vertical="top" wrapText="1"/>
    </xf>
    <xf numFmtId="0" fontId="30" fillId="0" borderId="0" xfId="0" applyFont="1" applyAlignment="1">
      <alignment vertical="center" wrapText="1"/>
    </xf>
    <xf numFmtId="0" fontId="30" fillId="0" borderId="0" xfId="0" applyFont="1" applyAlignment="1">
      <alignment vertical="top" wrapText="1"/>
    </xf>
    <xf numFmtId="0" fontId="22" fillId="0" borderId="0" xfId="0" applyFont="1" applyBorder="1" applyAlignment="1">
      <alignment horizontal="right" wrapText="1"/>
    </xf>
    <xf numFmtId="164" fontId="22" fillId="0" borderId="0" xfId="0" applyNumberFormat="1" applyFont="1" applyAlignment="1">
      <alignment horizontal="right" wrapText="1"/>
    </xf>
    <xf numFmtId="0" fontId="24" fillId="0" borderId="0" xfId="0" applyFont="1" applyAlignment="1">
      <alignment vertical="top" wrapText="1"/>
    </xf>
    <xf numFmtId="0" fontId="8" fillId="0" borderId="0" xfId="0" applyFont="1" applyAlignment="1">
      <alignment wrapText="1"/>
    </xf>
    <xf numFmtId="0" fontId="29" fillId="0" borderId="9" xfId="0" applyFont="1" applyBorder="1"/>
    <xf numFmtId="0" fontId="21" fillId="0" borderId="9" xfId="0" applyFont="1" applyBorder="1"/>
    <xf numFmtId="0" fontId="25" fillId="0" borderId="1" xfId="0" applyFont="1" applyBorder="1" applyAlignment="1">
      <alignment wrapText="1"/>
    </xf>
    <xf numFmtId="0" fontId="23" fillId="0" borderId="9" xfId="0" applyFont="1" applyBorder="1" applyAlignment="1">
      <alignment horizontal="right" wrapText="1"/>
    </xf>
    <xf numFmtId="0" fontId="23" fillId="0" borderId="2" xfId="0" applyFont="1" applyBorder="1" applyAlignment="1">
      <alignment horizontal="right" wrapText="1"/>
    </xf>
    <xf numFmtId="0" fontId="31" fillId="0" borderId="0" xfId="0" applyFont="1"/>
    <xf numFmtId="0" fontId="24" fillId="0" borderId="0" xfId="0" applyFont="1"/>
    <xf numFmtId="0" fontId="25" fillId="0" borderId="0" xfId="0" applyFont="1"/>
    <xf numFmtId="0" fontId="30" fillId="0" borderId="0" xfId="0" applyFont="1" applyAlignment="1">
      <alignment horizontal="left" vertical="top" wrapText="1"/>
    </xf>
    <xf numFmtId="0" fontId="30" fillId="0" borderId="1" xfId="0" applyFont="1" applyBorder="1" applyAlignment="1">
      <alignment vertical="center" wrapText="1"/>
    </xf>
    <xf numFmtId="0" fontId="30" fillId="0" borderId="1" xfId="0" applyFont="1" applyBorder="1" applyAlignment="1">
      <alignment horizontal="left" vertical="center" wrapText="1"/>
    </xf>
    <xf numFmtId="0" fontId="29" fillId="0" borderId="0" xfId="0" applyFont="1" applyAlignment="1">
      <alignment wrapText="1"/>
    </xf>
    <xf numFmtId="0" fontId="21" fillId="0" borderId="0" xfId="0" applyFont="1" applyAlignment="1">
      <alignment wrapText="1"/>
    </xf>
    <xf numFmtId="0" fontId="23" fillId="0" borderId="9" xfId="0" applyFont="1" applyBorder="1" applyAlignment="1">
      <alignment vertical="center" wrapText="1"/>
    </xf>
    <xf numFmtId="3" fontId="22" fillId="0" borderId="1" xfId="0" applyNumberFormat="1" applyFont="1" applyBorder="1" applyAlignment="1">
      <alignment horizontal="right" wrapText="1"/>
    </xf>
    <xf numFmtId="3" fontId="22" fillId="0" borderId="0" xfId="0" applyNumberFormat="1" applyFont="1" applyBorder="1" applyAlignment="1">
      <alignment horizontal="right" wrapText="1"/>
    </xf>
    <xf numFmtId="0" fontId="25" fillId="0" borderId="0" xfId="0" applyFont="1" applyBorder="1" applyAlignment="1">
      <alignment horizontal="right" wrapText="1"/>
    </xf>
    <xf numFmtId="3" fontId="25" fillId="0" borderId="1" xfId="0" applyNumberFormat="1" applyFont="1" applyBorder="1" applyAlignment="1">
      <alignment horizontal="right" wrapText="1"/>
    </xf>
    <xf numFmtId="3" fontId="25" fillId="0" borderId="0" xfId="0" applyNumberFormat="1" applyFont="1" applyBorder="1" applyAlignment="1">
      <alignment horizontal="right" wrapText="1"/>
    </xf>
    <xf numFmtId="3" fontId="22" fillId="0" borderId="2" xfId="0" applyNumberFormat="1" applyFont="1" applyBorder="1" applyAlignment="1">
      <alignment horizontal="right" wrapText="1"/>
    </xf>
    <xf numFmtId="0" fontId="30" fillId="0" borderId="0" xfId="0" applyFont="1" applyAlignment="1">
      <alignment wrapText="1"/>
    </xf>
    <xf numFmtId="3" fontId="25" fillId="0" borderId="2" xfId="0" applyNumberFormat="1" applyFont="1" applyBorder="1" applyAlignment="1">
      <alignment horizontal="right" wrapText="1"/>
    </xf>
    <xf numFmtId="0" fontId="22" fillId="0" borderId="2" xfId="0" applyFont="1" applyBorder="1" applyAlignment="1">
      <alignment horizontal="right" wrapText="1"/>
    </xf>
    <xf numFmtId="0" fontId="24" fillId="0" borderId="9" xfId="0" applyFont="1" applyBorder="1" applyAlignment="1">
      <alignment horizontal="right" wrapText="1"/>
    </xf>
    <xf numFmtId="0" fontId="30" fillId="0" borderId="1" xfId="0" applyFont="1" applyBorder="1" applyAlignment="1">
      <alignment wrapText="1"/>
    </xf>
    <xf numFmtId="0" fontId="23" fillId="0" borderId="1" xfId="0" applyFont="1" applyBorder="1"/>
    <xf numFmtId="0" fontId="23" fillId="0" borderId="1" xfId="0" applyFont="1" applyBorder="1" applyAlignment="1">
      <alignment horizontal="right" wrapText="1"/>
    </xf>
    <xf numFmtId="0" fontId="24" fillId="0" borderId="1" xfId="0" applyFont="1" applyBorder="1" applyAlignment="1">
      <alignment horizontal="right" wrapText="1"/>
    </xf>
    <xf numFmtId="0" fontId="23" fillId="0" borderId="1" xfId="0" applyFont="1" applyBorder="1" applyAlignment="1">
      <alignment horizontal="right" vertical="top" wrapText="1"/>
    </xf>
    <xf numFmtId="0" fontId="23" fillId="0" borderId="0" xfId="0" applyFont="1" applyBorder="1" applyAlignment="1">
      <alignment horizontal="right" vertical="top" wrapText="1"/>
    </xf>
    <xf numFmtId="0" fontId="23" fillId="0" borderId="0" xfId="0" applyFont="1" applyAlignment="1">
      <alignment horizontal="right" vertical="top" wrapText="1"/>
    </xf>
    <xf numFmtId="0" fontId="23" fillId="0" borderId="2" xfId="0" applyFont="1" applyBorder="1" applyAlignment="1">
      <alignment wrapText="1"/>
    </xf>
    <xf numFmtId="0" fontId="23" fillId="0" borderId="0" xfId="0" applyFont="1" applyAlignment="1">
      <alignment horizontal="left" vertical="center" wrapText="1"/>
    </xf>
    <xf numFmtId="0" fontId="23" fillId="0" borderId="2" xfId="0" applyFont="1" applyBorder="1" applyAlignment="1">
      <alignment vertical="top" wrapText="1"/>
    </xf>
    <xf numFmtId="0" fontId="24" fillId="0" borderId="13" xfId="0" applyFont="1" applyBorder="1" applyAlignment="1">
      <alignment horizontal="right" wrapText="1"/>
    </xf>
    <xf numFmtId="0" fontId="24" fillId="0" borderId="0" xfId="0" applyFont="1" applyAlignment="1">
      <alignment horizontal="right" vertical="top" wrapText="1"/>
    </xf>
    <xf numFmtId="0" fontId="24" fillId="0" borderId="0" xfId="0" applyFont="1" applyBorder="1" applyAlignment="1">
      <alignment horizontal="right" vertical="top" wrapText="1"/>
    </xf>
    <xf numFmtId="0" fontId="24" fillId="0" borderId="2" xfId="0" applyFont="1" applyBorder="1" applyAlignment="1">
      <alignment horizontal="right" vertical="top" wrapText="1"/>
    </xf>
    <xf numFmtId="0" fontId="23" fillId="0" borderId="6" xfId="0" applyFont="1" applyBorder="1" applyAlignment="1">
      <alignment vertical="top" wrapText="1"/>
    </xf>
    <xf numFmtId="49" fontId="23" fillId="0" borderId="11" xfId="0" applyNumberFormat="1" applyFont="1" applyBorder="1" applyAlignment="1">
      <alignment horizontal="right" wrapText="1"/>
    </xf>
    <xf numFmtId="49" fontId="23" fillId="0" borderId="0" xfId="0" applyNumberFormat="1" applyFont="1" applyBorder="1" applyAlignment="1">
      <alignment horizontal="right" wrapText="1"/>
    </xf>
    <xf numFmtId="49" fontId="23" fillId="0" borderId="9" xfId="0" applyNumberFormat="1" applyFont="1" applyBorder="1" applyAlignment="1">
      <alignment horizontal="right" wrapText="1"/>
    </xf>
    <xf numFmtId="164" fontId="23" fillId="0" borderId="11" xfId="0" applyNumberFormat="1" applyFont="1" applyBorder="1" applyAlignment="1">
      <alignment horizontal="right" wrapText="1"/>
    </xf>
    <xf numFmtId="164" fontId="23" fillId="0" borderId="0" xfId="0" applyNumberFormat="1" applyFont="1" applyBorder="1" applyAlignment="1">
      <alignment horizontal="right" wrapText="1"/>
    </xf>
    <xf numFmtId="164" fontId="23" fillId="0" borderId="9" xfId="0" applyNumberFormat="1" applyFont="1" applyBorder="1" applyAlignment="1">
      <alignment horizontal="right" wrapText="1"/>
    </xf>
    <xf numFmtId="0" fontId="22" fillId="0" borderId="11" xfId="0" applyFont="1" applyBorder="1" applyAlignment="1">
      <alignment horizontal="right" wrapText="1"/>
    </xf>
    <xf numFmtId="0" fontId="22" fillId="0" borderId="9" xfId="0" applyFont="1" applyBorder="1" applyAlignment="1">
      <alignment horizontal="right" wrapText="1"/>
    </xf>
    <xf numFmtId="49" fontId="24" fillId="0" borderId="11" xfId="0" applyNumberFormat="1" applyFont="1" applyBorder="1" applyAlignment="1">
      <alignment horizontal="right" wrapText="1"/>
    </xf>
    <xf numFmtId="49" fontId="24" fillId="0" borderId="9" xfId="0" applyNumberFormat="1" applyFont="1" applyBorder="1" applyAlignment="1">
      <alignment horizontal="right" wrapText="1"/>
    </xf>
    <xf numFmtId="0" fontId="23" fillId="0" borderId="9" xfId="0" applyFont="1" applyBorder="1" applyAlignment="1"/>
    <xf numFmtId="0" fontId="32" fillId="0" borderId="11" xfId="0" applyFont="1" applyBorder="1" applyAlignment="1">
      <alignment horizontal="right" wrapText="1"/>
    </xf>
    <xf numFmtId="0" fontId="30" fillId="0" borderId="11" xfId="0" applyFont="1" applyBorder="1" applyAlignment="1">
      <alignment vertical="center" wrapText="1"/>
    </xf>
    <xf numFmtId="164" fontId="29" fillId="0" borderId="0" xfId="0" applyNumberFormat="1" applyFont="1" applyAlignment="1">
      <alignment wrapText="1"/>
    </xf>
    <xf numFmtId="164" fontId="21" fillId="0" borderId="0" xfId="0" applyNumberFormat="1" applyFont="1" applyAlignment="1">
      <alignment wrapText="1"/>
    </xf>
    <xf numFmtId="0" fontId="23" fillId="0" borderId="1" xfId="0" applyFont="1" applyBorder="1" applyAlignment="1">
      <alignment vertical="top" wrapText="1"/>
    </xf>
    <xf numFmtId="0" fontId="24" fillId="0" borderId="0" xfId="0" applyFont="1" applyBorder="1" applyAlignment="1">
      <alignment horizontal="left" wrapText="1"/>
    </xf>
    <xf numFmtId="0" fontId="22" fillId="0" borderId="0" xfId="0" applyFont="1" applyAlignment="1">
      <alignment wrapText="1"/>
    </xf>
    <xf numFmtId="0" fontId="25" fillId="0" borderId="2" xfId="0" applyFont="1" applyBorder="1" applyAlignment="1">
      <alignment wrapText="1"/>
    </xf>
    <xf numFmtId="164" fontId="23" fillId="0" borderId="0" xfId="0" applyNumberFormat="1" applyFont="1" applyAlignment="1">
      <alignment vertical="top" wrapText="1"/>
    </xf>
    <xf numFmtId="0" fontId="25" fillId="0" borderId="1" xfId="0" applyFont="1" applyBorder="1" applyAlignment="1">
      <alignment vertical="top" wrapText="1"/>
    </xf>
    <xf numFmtId="165" fontId="30" fillId="0" borderId="0" xfId="0" applyNumberFormat="1" applyFont="1" applyAlignment="1">
      <alignment vertical="center" wrapText="1"/>
    </xf>
    <xf numFmtId="0" fontId="21" fillId="0" borderId="0" xfId="0" applyFont="1" applyAlignment="1">
      <alignment vertical="center" wrapText="1"/>
    </xf>
    <xf numFmtId="0" fontId="24" fillId="0" borderId="12" xfId="0" applyFont="1" applyBorder="1" applyAlignment="1">
      <alignment horizontal="right" wrapText="1"/>
    </xf>
    <xf numFmtId="0" fontId="23" fillId="0" borderId="12" xfId="0" applyFont="1" applyBorder="1" applyAlignment="1">
      <alignment horizontal="right" wrapText="1"/>
    </xf>
    <xf numFmtId="0" fontId="25" fillId="0" borderId="9" xfId="0" applyFont="1" applyBorder="1" applyAlignment="1">
      <alignment vertical="top" wrapText="1"/>
    </xf>
    <xf numFmtId="0" fontId="25" fillId="0" borderId="12" xfId="0" applyFont="1" applyBorder="1" applyAlignment="1">
      <alignment horizontal="right" wrapText="1"/>
    </xf>
    <xf numFmtId="0" fontId="25" fillId="0" borderId="11" xfId="0" applyFont="1" applyBorder="1" applyAlignment="1">
      <alignment horizontal="right" wrapText="1"/>
    </xf>
    <xf numFmtId="0" fontId="25" fillId="0" borderId="9" xfId="0" applyFont="1" applyBorder="1" applyAlignment="1">
      <alignment horizontal="right" wrapText="1"/>
    </xf>
    <xf numFmtId="0" fontId="25" fillId="0" borderId="9" xfId="0" applyFont="1" applyBorder="1"/>
    <xf numFmtId="0" fontId="9" fillId="0" borderId="0" xfId="0" applyFont="1" applyAlignment="1">
      <alignment wrapText="1"/>
    </xf>
    <xf numFmtId="0" fontId="24" fillId="0" borderId="0" xfId="0" applyFont="1" applyAlignment="1">
      <alignment horizontal="left" wrapText="1"/>
    </xf>
    <xf numFmtId="0" fontId="24" fillId="0" borderId="9" xfId="0" applyFont="1" applyBorder="1" applyAlignment="1">
      <alignment horizontal="left" wrapText="1"/>
    </xf>
    <xf numFmtId="0" fontId="25" fillId="0" borderId="9" xfId="0" applyFont="1" applyBorder="1" applyAlignment="1">
      <alignment vertical="center" wrapText="1"/>
    </xf>
    <xf numFmtId="0" fontId="21" fillId="0" borderId="1" xfId="0" applyFont="1" applyBorder="1" applyAlignment="1">
      <alignment vertical="center" wrapText="1"/>
    </xf>
    <xf numFmtId="0" fontId="2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2295525</xdr:colOff>
      <xdr:row>9</xdr:row>
      <xdr:rowOff>228600</xdr:rowOff>
    </xdr:from>
    <xdr:ext cx="184731" cy="264560"/>
    <xdr:sp macro="" textlink="">
      <xdr:nvSpPr>
        <xdr:cNvPr id="2" name="TextBox 1">
          <a:extLst>
            <a:ext uri="{FF2B5EF4-FFF2-40B4-BE49-F238E27FC236}">
              <a16:creationId xmlns:a16="http://schemas.microsoft.com/office/drawing/2014/main" id="{3D35309E-B9D2-277B-1E0B-427BC0282112}"/>
            </a:ext>
          </a:extLst>
        </xdr:cNvPr>
        <xdr:cNvSpPr txBox="1"/>
      </xdr:nvSpPr>
      <xdr:spPr>
        <a:xfrm>
          <a:off x="2295525" y="239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3" sqref="A13"/>
    </sheetView>
  </sheetViews>
  <sheetFormatPr defaultRowHeight="15"/>
  <cols>
    <col min="1" max="1" width="89.140625" customWidth="1"/>
  </cols>
  <sheetData>
    <row r="1" spans="1:1" ht="18">
      <c r="A1" s="185" t="s">
        <v>0</v>
      </c>
    </row>
    <row r="2" spans="1:1" ht="15.75" thickBot="1">
      <c r="A2" s="1"/>
    </row>
    <row r="3" spans="1:1" ht="20.100000000000001" customHeight="1">
      <c r="A3" s="266" t="s">
        <v>1</v>
      </c>
    </row>
    <row r="4" spans="1:1" ht="20.100000000000001" customHeight="1">
      <c r="A4" s="267"/>
    </row>
    <row r="5" spans="1:1" ht="20.100000000000001" customHeight="1">
      <c r="A5" s="262" t="s">
        <v>2</v>
      </c>
    </row>
    <row r="6" spans="1:1" ht="20.100000000000001" customHeight="1">
      <c r="A6" s="186" t="s">
        <v>3</v>
      </c>
    </row>
    <row r="7" spans="1:1" ht="20.100000000000001" customHeight="1">
      <c r="A7" s="186" t="s">
        <v>4</v>
      </c>
    </row>
    <row r="8" spans="1:1" ht="20.100000000000001" customHeight="1">
      <c r="A8" s="186" t="s">
        <v>5</v>
      </c>
    </row>
    <row r="9" spans="1:1" ht="20.100000000000001" customHeight="1">
      <c r="A9" s="186" t="s">
        <v>6</v>
      </c>
    </row>
    <row r="10" spans="1:1" ht="20.100000000000001" customHeight="1">
      <c r="A10" s="186" t="s">
        <v>7</v>
      </c>
    </row>
    <row r="11" spans="1:1" ht="20.100000000000001" customHeight="1">
      <c r="A11" s="186" t="s">
        <v>8</v>
      </c>
    </row>
    <row r="12" spans="1:1" ht="20.100000000000001" customHeight="1">
      <c r="A12" s="186" t="s">
        <v>9</v>
      </c>
    </row>
    <row r="13" spans="1:1" ht="20.100000000000001" customHeight="1">
      <c r="A13" s="186" t="s">
        <v>10</v>
      </c>
    </row>
    <row r="14" spans="1:1" ht="20.100000000000001" customHeight="1">
      <c r="A14" s="186" t="s">
        <v>11</v>
      </c>
    </row>
    <row r="15" spans="1:1" ht="20.100000000000001" customHeight="1">
      <c r="A15" s="186" t="s">
        <v>12</v>
      </c>
    </row>
    <row r="16" spans="1:1" ht="20.100000000000001" customHeight="1">
      <c r="A16" s="186" t="s">
        <v>13</v>
      </c>
    </row>
    <row r="17" spans="1:1" ht="20.100000000000001" customHeight="1">
      <c r="A17" s="186" t="s">
        <v>14</v>
      </c>
    </row>
    <row r="18" spans="1:1" ht="20.100000000000001" customHeight="1">
      <c r="A18" s="186" t="s">
        <v>15</v>
      </c>
    </row>
    <row r="19" spans="1:1" ht="20.100000000000001" customHeight="1">
      <c r="A19" s="186" t="s">
        <v>16</v>
      </c>
    </row>
    <row r="20" spans="1:1" ht="20.100000000000001" customHeight="1">
      <c r="A20" s="186" t="s">
        <v>17</v>
      </c>
    </row>
    <row r="21" spans="1:1" ht="20.100000000000001" customHeight="1">
      <c r="A21" s="186" t="s">
        <v>18</v>
      </c>
    </row>
    <row r="22" spans="1:1" ht="20.100000000000001" customHeight="1">
      <c r="A22" s="186" t="s">
        <v>19</v>
      </c>
    </row>
    <row r="23" spans="1:1" ht="20.100000000000001" customHeight="1">
      <c r="A23" s="186" t="s">
        <v>20</v>
      </c>
    </row>
    <row r="24" spans="1:1" ht="20.100000000000001" customHeight="1">
      <c r="A24" s="186" t="s">
        <v>21</v>
      </c>
    </row>
    <row r="25" spans="1:1" ht="20.100000000000001" customHeight="1">
      <c r="A25" s="186" t="s">
        <v>22</v>
      </c>
    </row>
    <row r="26" spans="1:1" ht="20.100000000000001" customHeight="1">
      <c r="A26" s="186" t="s">
        <v>23</v>
      </c>
    </row>
    <row r="27" spans="1:1" ht="20.100000000000001" customHeight="1">
      <c r="A27" s="186" t="s">
        <v>24</v>
      </c>
    </row>
    <row r="28" spans="1:1" ht="20.100000000000001" customHeight="1">
      <c r="A28" s="186" t="s">
        <v>25</v>
      </c>
    </row>
    <row r="29" spans="1:1" ht="20.100000000000001" customHeight="1">
      <c r="A29" s="186" t="s">
        <v>26</v>
      </c>
    </row>
    <row r="30" spans="1:1" ht="20.100000000000001" customHeight="1">
      <c r="A30" s="186" t="s">
        <v>27</v>
      </c>
    </row>
  </sheetData>
  <mergeCells count="1">
    <mergeCell ref="A3:A4"/>
  </mergeCells>
  <hyperlinks>
    <hyperlink ref="A5" location="'Condensed consolidated income'!A1" display="Condensed consolidated income statement"/>
    <hyperlink ref="A6" location="'Comprehensive income'!A1" display="Condensed consolidated statement of comprehensive income"/>
    <hyperlink ref="A7" location="'Changes in equity'!A1" display="Condensed consolidated statement of changes in equity "/>
    <hyperlink ref="A8" location="'Financial position'!A1" display="Condensed consolidated statement of financial position"/>
    <hyperlink ref="A25" location="'E14 – Segmental analysis'!A1" display="E14 – Segmental analysis of life and related business embedded value"/>
    <hyperlink ref="A9" location="'Shareholders’ equity'!A1" display="Reconciliation of shareholders’ equity on IFRS and MCEV bases"/>
    <hyperlink ref="A10" location="' IFRS total equity'!A1" display="Reconciliation of IFRS total equity to MCEV net worth "/>
    <hyperlink ref="A11" location="'Group MCEV analysis of earnings'!A1" display="Group MCEV analysis of earnings"/>
    <hyperlink ref="A12" location="'E1 – Basis of preparation'!A1" display="E1 – Basis of preparation"/>
    <hyperlink ref="A13" location="'E2 -  Analysis of MCEV'!A1" display="E2 – Geographical analysis of MCEV operating earnings"/>
    <hyperlink ref="A14" location="'E3 - Analysis of fund manage'!A1" display="E3 – Geographical analysis of fund management operating earnings"/>
    <hyperlink ref="A15" location="'E4 – Analysis of other ops'!A1" display="E4 – Analysis of other operations and regional costs"/>
    <hyperlink ref="A16" location="'E5 – Exceptional items'!A1" display="E5 – Exceptional items"/>
    <hyperlink ref="A17" location="'E6 – condensed consolid state'!A1" display="E6 – Segmentation of condensed consolidated statement of financial position"/>
    <hyperlink ref="A18" location="'E7 – Analysis of earnings'!A1" display="E7 – Analysis of life and pension earnings"/>
    <hyperlink ref="A19" location="'E8 – Life MCEV '!A1" display="E8 – Life MCEV operating earnings"/>
    <hyperlink ref="A20" location="'E9 – Present value'!A1" display="E9 – Present value of life new business premiums"/>
    <hyperlink ref="A21" location="'E10 – Geographical analysis'!A1" display="E10 – Geographical analysis of value of new business"/>
    <hyperlink ref="A22" location="'E11 – Post tax internal rate'!A1" display="E11 – Post tax internal rate of return and payback period on life and pensions new business"/>
    <hyperlink ref="A23" location="'E12 – Free surplus emergence'!A1" display="E12 – Free surplus emergence"/>
    <hyperlink ref="A24" location="'E13 – Maturity profile'!A1" display="E13 – Maturity profile of business"/>
    <hyperlink ref="A26" location="'E15 – Risk allowance'!A1" display="E15 – Risk allowance within present value of in-force (VIF)"/>
    <hyperlink ref="A27" location="'E16 – Implied discount'!A1" display="E16 – Implied discount rates (IDR)"/>
    <hyperlink ref="A28" location="'E17 - Summary of interest'!A1" display="E17 – Summary of non-controlling interest in life and related businesses’ MCEV results"/>
    <hyperlink ref="A29" location="'E18 – Principal assumptions'!A1" display="E18 – Principal assumptions"/>
    <hyperlink ref="A30" location="'E19 – Sensitivity analysis'!A1" display="E19 – Sensitivity analysis"/>
  </hyperlinks>
  <pageMargins left="0.7" right="0.7" top="0.75" bottom="0.75" header="0.3" footer="0.3"/>
  <pageSetup paperSize="9" orientation="portrait" horizontalDpi="1200" verticalDpi="1200"/>
  <headerFooter>
    <oddFooter>&amp;L&amp;1#&amp;"Calibri"&amp;8&amp;K008000Aviva: Public</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5"/>
  <sheetViews>
    <sheetView tabSelected="1" topLeftCell="A88" workbookViewId="0">
      <selection activeCell="C103" sqref="C103"/>
    </sheetView>
  </sheetViews>
  <sheetFormatPr defaultRowHeight="12.75"/>
  <cols>
    <col min="1" max="1" width="66.7109375" style="6" customWidth="1"/>
    <col min="2" max="16" width="10.7109375" style="6" customWidth="1"/>
    <col min="17" max="16384" width="9.140625" style="6"/>
  </cols>
  <sheetData>
    <row r="1" spans="1:8" ht="30" customHeight="1" thickBot="1">
      <c r="A1" s="313" t="s">
        <v>10</v>
      </c>
      <c r="B1" s="314"/>
      <c r="C1" s="314"/>
      <c r="D1" s="314"/>
      <c r="E1" s="314"/>
      <c r="F1" s="314"/>
      <c r="G1" s="314"/>
      <c r="H1" s="314"/>
    </row>
    <row r="2" spans="1:8" ht="20.100000000000001" customHeight="1" thickBot="1">
      <c r="A2" s="75"/>
      <c r="B2" s="93"/>
      <c r="C2" s="94"/>
      <c r="D2" s="94"/>
      <c r="E2" s="94"/>
      <c r="F2" s="94"/>
      <c r="G2" s="94"/>
      <c r="H2" s="94">
        <v>2010</v>
      </c>
    </row>
    <row r="3" spans="1:8" ht="20.100000000000001" customHeight="1" thickBot="1">
      <c r="A3" s="69"/>
      <c r="B3" s="69"/>
      <c r="C3" s="10"/>
      <c r="D3" s="58"/>
      <c r="E3" s="58" t="s">
        <v>35</v>
      </c>
      <c r="F3" s="10"/>
      <c r="G3" s="10"/>
      <c r="H3" s="10"/>
    </row>
    <row r="4" spans="1:8" ht="25.5" customHeight="1">
      <c r="A4" s="272"/>
      <c r="B4" s="287"/>
      <c r="C4" s="10" t="s">
        <v>34</v>
      </c>
      <c r="D4" s="152" t="s">
        <v>271</v>
      </c>
      <c r="E4" s="152" t="s">
        <v>272</v>
      </c>
      <c r="F4" s="10" t="s">
        <v>36</v>
      </c>
      <c r="G4" s="152" t="s">
        <v>37</v>
      </c>
      <c r="H4" s="10" t="s">
        <v>173</v>
      </c>
    </row>
    <row r="5" spans="1:8" ht="20.100000000000001" customHeight="1" thickBot="1">
      <c r="A5" s="272"/>
      <c r="B5" s="317"/>
      <c r="C5" s="87" t="s">
        <v>31</v>
      </c>
      <c r="D5" s="87" t="s">
        <v>31</v>
      </c>
      <c r="E5" s="152" t="s">
        <v>31</v>
      </c>
      <c r="F5" s="10" t="s">
        <v>31</v>
      </c>
      <c r="G5" s="152" t="s">
        <v>31</v>
      </c>
      <c r="H5" s="10" t="s">
        <v>31</v>
      </c>
    </row>
    <row r="6" spans="1:8" ht="20.100000000000001" customHeight="1">
      <c r="A6" s="84" t="s">
        <v>260</v>
      </c>
      <c r="B6" s="67"/>
      <c r="C6" s="66">
        <v>354</v>
      </c>
      <c r="D6" s="66">
        <v>504</v>
      </c>
      <c r="E6" s="197">
        <v>-92</v>
      </c>
      <c r="F6" s="197">
        <v>-194</v>
      </c>
      <c r="G6" s="79">
        <v>52</v>
      </c>
      <c r="H6" s="79">
        <v>624</v>
      </c>
    </row>
    <row r="7" spans="1:8" ht="20.100000000000001" customHeight="1" thickBot="1">
      <c r="A7" s="16" t="s">
        <v>261</v>
      </c>
      <c r="B7" s="67"/>
      <c r="C7" s="29"/>
      <c r="D7" s="29"/>
      <c r="E7" s="29"/>
      <c r="F7" s="29"/>
      <c r="G7" s="29"/>
      <c r="H7" s="29"/>
    </row>
    <row r="8" spans="1:8" ht="20.100000000000001" customHeight="1">
      <c r="A8" s="16" t="s">
        <v>262</v>
      </c>
      <c r="B8" s="27"/>
      <c r="C8" s="66">
        <v>169</v>
      </c>
      <c r="D8" s="66">
        <v>244</v>
      </c>
      <c r="E8" s="66">
        <v>49</v>
      </c>
      <c r="F8" s="66">
        <v>20</v>
      </c>
      <c r="G8" s="66">
        <v>20</v>
      </c>
      <c r="H8" s="95">
        <v>502</v>
      </c>
    </row>
    <row r="9" spans="1:8" ht="20.100000000000001" customHeight="1" thickBot="1">
      <c r="A9" s="16" t="s">
        <v>263</v>
      </c>
      <c r="B9" s="27"/>
      <c r="C9" s="29">
        <v>425</v>
      </c>
      <c r="D9" s="29">
        <v>357</v>
      </c>
      <c r="E9" s="29">
        <v>181</v>
      </c>
      <c r="F9" s="29">
        <v>401</v>
      </c>
      <c r="G9" s="29">
        <v>25</v>
      </c>
      <c r="H9" s="96">
        <v>1389</v>
      </c>
    </row>
    <row r="10" spans="1:8" ht="20.100000000000001" customHeight="1">
      <c r="A10" s="16" t="s">
        <v>264</v>
      </c>
      <c r="B10" s="67"/>
      <c r="C10" s="66">
        <v>594</v>
      </c>
      <c r="D10" s="66">
        <v>601</v>
      </c>
      <c r="E10" s="66">
        <v>230</v>
      </c>
      <c r="F10" s="66">
        <v>421</v>
      </c>
      <c r="G10" s="66">
        <v>45</v>
      </c>
      <c r="H10" s="17">
        <v>1891</v>
      </c>
    </row>
    <row r="11" spans="1:8" ht="20.100000000000001" customHeight="1">
      <c r="A11" s="16" t="s">
        <v>265</v>
      </c>
      <c r="B11" s="67"/>
      <c r="C11" s="191">
        <v>-20</v>
      </c>
      <c r="D11" s="66">
        <v>147</v>
      </c>
      <c r="E11" s="191">
        <v>-16</v>
      </c>
      <c r="F11" s="191">
        <v>-7</v>
      </c>
      <c r="G11" s="191">
        <v>-28</v>
      </c>
      <c r="H11" s="66">
        <v>76</v>
      </c>
    </row>
    <row r="12" spans="1:8" ht="20.100000000000001" customHeight="1">
      <c r="A12" s="16" t="s">
        <v>266</v>
      </c>
      <c r="B12" s="67"/>
      <c r="C12" s="191">
        <v>-18</v>
      </c>
      <c r="D12" s="66">
        <v>338</v>
      </c>
      <c r="E12" s="191">
        <v>-320</v>
      </c>
      <c r="F12" s="191">
        <v>-146</v>
      </c>
      <c r="G12" s="66">
        <v>13</v>
      </c>
      <c r="H12" s="191">
        <v>-133</v>
      </c>
    </row>
    <row r="13" spans="1:8" ht="20.100000000000001" customHeight="1">
      <c r="A13" s="16" t="s">
        <v>267</v>
      </c>
      <c r="B13" s="67"/>
      <c r="C13" s="66">
        <v>179</v>
      </c>
      <c r="D13" s="66">
        <v>152</v>
      </c>
      <c r="E13" s="66">
        <v>124</v>
      </c>
      <c r="F13" s="191">
        <v>82</v>
      </c>
      <c r="G13" s="66">
        <v>12</v>
      </c>
      <c r="H13" s="66">
        <v>549</v>
      </c>
    </row>
    <row r="14" spans="1:8" ht="20.100000000000001" customHeight="1" thickBot="1">
      <c r="A14" s="97" t="s">
        <v>268</v>
      </c>
      <c r="B14" s="98"/>
      <c r="C14" s="200">
        <v>-4</v>
      </c>
      <c r="D14" s="99">
        <v>271</v>
      </c>
      <c r="E14" s="99">
        <v>157</v>
      </c>
      <c r="F14" s="99">
        <v>133</v>
      </c>
      <c r="G14" s="99">
        <v>15</v>
      </c>
      <c r="H14" s="99">
        <v>572</v>
      </c>
    </row>
    <row r="15" spans="1:8" ht="20.100000000000001" customHeight="1" thickBot="1">
      <c r="A15" s="32" t="s">
        <v>269</v>
      </c>
      <c r="B15" s="100"/>
      <c r="C15" s="31">
        <v>1085</v>
      </c>
      <c r="D15" s="31">
        <v>2013</v>
      </c>
      <c r="E15" s="101">
        <v>83</v>
      </c>
      <c r="F15" s="101">
        <v>289</v>
      </c>
      <c r="G15" s="101">
        <v>109</v>
      </c>
      <c r="H15" s="31">
        <v>3579</v>
      </c>
    </row>
    <row r="16" spans="1:8" ht="20.100000000000001" customHeight="1" thickBot="1">
      <c r="A16" s="7"/>
    </row>
    <row r="17" spans="1:8" ht="20.100000000000001" customHeight="1">
      <c r="A17" s="286"/>
      <c r="B17" s="286"/>
      <c r="C17" s="286"/>
      <c r="D17" s="286"/>
      <c r="E17" s="286"/>
      <c r="F17" s="286"/>
      <c r="G17" s="286"/>
      <c r="H17" s="75" t="s">
        <v>32</v>
      </c>
    </row>
    <row r="18" spans="1:8" ht="20.100000000000001" customHeight="1" thickBot="1">
      <c r="A18" s="287"/>
      <c r="B18" s="316"/>
      <c r="C18" s="316"/>
      <c r="D18" s="316"/>
      <c r="E18" s="316"/>
      <c r="F18" s="316"/>
      <c r="G18" s="316"/>
      <c r="H18" s="77">
        <v>2009</v>
      </c>
    </row>
    <row r="19" spans="1:8" ht="20.100000000000001" customHeight="1" thickBot="1">
      <c r="A19" s="69"/>
      <c r="B19" s="69"/>
      <c r="C19" s="69"/>
      <c r="D19" s="77"/>
      <c r="E19" s="77" t="s">
        <v>35</v>
      </c>
      <c r="F19" s="69"/>
      <c r="G19" s="69"/>
      <c r="H19" s="69"/>
    </row>
    <row r="20" spans="1:8" ht="28.5" customHeight="1">
      <c r="A20" s="272"/>
      <c r="B20" s="272"/>
      <c r="C20" s="69" t="s">
        <v>34</v>
      </c>
      <c r="D20" s="83" t="s">
        <v>271</v>
      </c>
      <c r="E20" s="83" t="s">
        <v>272</v>
      </c>
      <c r="F20" s="69" t="s">
        <v>36</v>
      </c>
      <c r="G20" s="83" t="s">
        <v>653</v>
      </c>
      <c r="H20" s="69" t="s">
        <v>173</v>
      </c>
    </row>
    <row r="21" spans="1:8" ht="20.100000000000001" customHeight="1" thickBot="1">
      <c r="A21" s="272"/>
      <c r="B21" s="272"/>
      <c r="C21" s="69" t="s">
        <v>31</v>
      </c>
      <c r="D21" s="83" t="s">
        <v>408</v>
      </c>
      <c r="E21" s="83" t="s">
        <v>31</v>
      </c>
      <c r="F21" s="69" t="s">
        <v>31</v>
      </c>
      <c r="G21" s="83" t="s">
        <v>31</v>
      </c>
      <c r="H21" s="69" t="s">
        <v>31</v>
      </c>
    </row>
    <row r="22" spans="1:8" ht="20.100000000000001" customHeight="1">
      <c r="A22" s="84" t="s">
        <v>260</v>
      </c>
      <c r="B22" s="82"/>
      <c r="C22" s="82">
        <v>247</v>
      </c>
      <c r="D22" s="82">
        <v>521</v>
      </c>
      <c r="E22" s="198">
        <v>-48</v>
      </c>
      <c r="F22" s="82">
        <v>16</v>
      </c>
      <c r="G22" s="82">
        <v>29</v>
      </c>
      <c r="H22" s="82">
        <v>765</v>
      </c>
    </row>
    <row r="23" spans="1:8" ht="20.100000000000001" customHeight="1" thickBot="1">
      <c r="A23" s="16" t="s">
        <v>261</v>
      </c>
      <c r="B23" s="67"/>
      <c r="C23" s="102"/>
      <c r="D23" s="102"/>
      <c r="E23" s="102"/>
      <c r="F23" s="102"/>
      <c r="G23" s="102"/>
      <c r="H23" s="102"/>
    </row>
    <row r="24" spans="1:8" ht="20.100000000000001" customHeight="1">
      <c r="A24" s="16" t="s">
        <v>262</v>
      </c>
      <c r="B24" s="27"/>
      <c r="C24" s="67">
        <v>113</v>
      </c>
      <c r="D24" s="67">
        <v>326</v>
      </c>
      <c r="E24" s="67">
        <v>43</v>
      </c>
      <c r="F24" s="67">
        <v>55</v>
      </c>
      <c r="G24" s="67">
        <v>26</v>
      </c>
      <c r="H24" s="27">
        <v>563</v>
      </c>
    </row>
    <row r="25" spans="1:8" ht="20.100000000000001" customHeight="1" thickBot="1">
      <c r="A25" s="16" t="s">
        <v>263</v>
      </c>
      <c r="B25" s="27"/>
      <c r="C25" s="102">
        <v>402</v>
      </c>
      <c r="D25" s="102">
        <v>428</v>
      </c>
      <c r="E25" s="102">
        <v>324</v>
      </c>
      <c r="F25" s="102">
        <v>249</v>
      </c>
      <c r="G25" s="102">
        <v>16</v>
      </c>
      <c r="H25" s="103">
        <v>1419</v>
      </c>
    </row>
    <row r="26" spans="1:8" ht="20.100000000000001" customHeight="1">
      <c r="A26" s="16" t="s">
        <v>264</v>
      </c>
      <c r="B26" s="67"/>
      <c r="C26" s="67">
        <v>515</v>
      </c>
      <c r="D26" s="67">
        <v>754</v>
      </c>
      <c r="E26" s="67">
        <v>367</v>
      </c>
      <c r="F26" s="67">
        <v>304</v>
      </c>
      <c r="G26" s="67">
        <v>42</v>
      </c>
      <c r="H26" s="18">
        <v>1982</v>
      </c>
    </row>
    <row r="27" spans="1:8" ht="20.100000000000001" customHeight="1">
      <c r="A27" s="16" t="s">
        <v>265</v>
      </c>
      <c r="B27" s="67"/>
      <c r="C27" s="190">
        <v>-29</v>
      </c>
      <c r="D27" s="67">
        <v>43</v>
      </c>
      <c r="E27" s="190">
        <v>-3</v>
      </c>
      <c r="F27" s="190">
        <v>-87</v>
      </c>
      <c r="G27" s="190">
        <v>-23</v>
      </c>
      <c r="H27" s="190">
        <v>-99</v>
      </c>
    </row>
    <row r="28" spans="1:8" ht="20.100000000000001" customHeight="1">
      <c r="A28" s="16" t="s">
        <v>266</v>
      </c>
      <c r="B28" s="67"/>
      <c r="C28" s="190">
        <v>-67</v>
      </c>
      <c r="D28" s="190">
        <v>-8</v>
      </c>
      <c r="E28" s="67">
        <v>171</v>
      </c>
      <c r="F28" s="190">
        <v>-38</v>
      </c>
      <c r="G28" s="190">
        <v>-14</v>
      </c>
      <c r="H28" s="67">
        <v>44</v>
      </c>
    </row>
    <row r="29" spans="1:8" ht="20.100000000000001" customHeight="1">
      <c r="A29" s="16" t="s">
        <v>267</v>
      </c>
      <c r="B29" s="67"/>
      <c r="C29" s="67">
        <v>138</v>
      </c>
      <c r="D29" s="67">
        <v>180</v>
      </c>
      <c r="E29" s="67">
        <v>88</v>
      </c>
      <c r="F29" s="67">
        <v>89</v>
      </c>
      <c r="G29" s="67">
        <v>17</v>
      </c>
      <c r="H29" s="67">
        <v>512</v>
      </c>
    </row>
    <row r="30" spans="1:8" ht="20.100000000000001" customHeight="1" thickBot="1">
      <c r="A30" s="97" t="s">
        <v>268</v>
      </c>
      <c r="B30" s="98"/>
      <c r="C30" s="201">
        <v>-17</v>
      </c>
      <c r="D30" s="98">
        <v>214</v>
      </c>
      <c r="E30" s="98">
        <v>65</v>
      </c>
      <c r="F30" s="201">
        <v>-18</v>
      </c>
      <c r="G30" s="98">
        <v>50</v>
      </c>
      <c r="H30" s="98">
        <v>294</v>
      </c>
    </row>
    <row r="31" spans="1:8" ht="20.100000000000001" customHeight="1" thickBot="1">
      <c r="A31" s="104" t="s">
        <v>269</v>
      </c>
      <c r="B31" s="100"/>
      <c r="C31" s="100">
        <v>787</v>
      </c>
      <c r="D31" s="33">
        <v>1704</v>
      </c>
      <c r="E31" s="100">
        <v>640</v>
      </c>
      <c r="F31" s="100">
        <v>266</v>
      </c>
      <c r="G31" s="100">
        <v>101</v>
      </c>
      <c r="H31" s="33">
        <v>3498</v>
      </c>
    </row>
    <row r="32" spans="1:8" ht="30.75" customHeight="1">
      <c r="A32" s="315" t="s">
        <v>34</v>
      </c>
      <c r="B32" s="315"/>
      <c r="C32" s="315"/>
      <c r="D32" s="315"/>
      <c r="E32" s="315"/>
      <c r="F32" s="315"/>
      <c r="G32" s="315"/>
      <c r="H32" s="315"/>
    </row>
    <row r="33" spans="1:8" ht="20.100000000000001" customHeight="1">
      <c r="A33" s="311" t="s">
        <v>295</v>
      </c>
      <c r="B33" s="311"/>
      <c r="C33" s="311"/>
      <c r="D33" s="311"/>
      <c r="E33" s="311"/>
      <c r="F33" s="311"/>
      <c r="G33" s="311"/>
      <c r="H33" s="311"/>
    </row>
    <row r="34" spans="1:8" ht="36" customHeight="1">
      <c r="A34" s="311" t="s">
        <v>296</v>
      </c>
      <c r="B34" s="311"/>
      <c r="C34" s="311"/>
      <c r="D34" s="311"/>
      <c r="E34" s="311"/>
      <c r="F34" s="311"/>
      <c r="G34" s="311"/>
      <c r="H34" s="311"/>
    </row>
    <row r="35" spans="1:8" ht="35.25" customHeight="1">
      <c r="A35" s="311" t="s">
        <v>297</v>
      </c>
      <c r="B35" s="311"/>
      <c r="C35" s="311"/>
      <c r="D35" s="311"/>
      <c r="E35" s="311"/>
      <c r="F35" s="311"/>
      <c r="G35" s="311"/>
      <c r="H35" s="311"/>
    </row>
    <row r="36" spans="1:8" ht="36" customHeight="1">
      <c r="A36" s="311" t="s">
        <v>298</v>
      </c>
      <c r="B36" s="311"/>
      <c r="C36" s="311"/>
      <c r="D36" s="311"/>
      <c r="E36" s="311"/>
      <c r="F36" s="311"/>
      <c r="G36" s="311"/>
      <c r="H36" s="311"/>
    </row>
    <row r="37" spans="1:8" ht="39" customHeight="1">
      <c r="A37" s="311" t="s">
        <v>299</v>
      </c>
      <c r="B37" s="311"/>
      <c r="C37" s="311"/>
      <c r="D37" s="311"/>
      <c r="E37" s="311"/>
      <c r="F37" s="311"/>
      <c r="G37" s="311"/>
      <c r="H37" s="311"/>
    </row>
    <row r="38" spans="1:8" ht="21.75" customHeight="1">
      <c r="A38" s="298" t="s">
        <v>35</v>
      </c>
      <c r="B38" s="298"/>
      <c r="C38" s="298"/>
      <c r="D38" s="298"/>
      <c r="E38" s="298"/>
      <c r="F38" s="298"/>
      <c r="G38" s="298"/>
      <c r="H38" s="298"/>
    </row>
    <row r="39" spans="1:8" ht="45.75" customHeight="1">
      <c r="A39" s="281" t="s">
        <v>300</v>
      </c>
      <c r="B39" s="281"/>
      <c r="C39" s="281"/>
      <c r="D39" s="281"/>
      <c r="E39" s="281"/>
      <c r="F39" s="281"/>
      <c r="G39" s="281"/>
      <c r="H39" s="281"/>
    </row>
    <row r="40" spans="1:8" ht="29.25" customHeight="1">
      <c r="A40" s="312" t="s">
        <v>271</v>
      </c>
      <c r="B40" s="312"/>
      <c r="C40" s="312"/>
      <c r="D40" s="312"/>
      <c r="E40" s="312"/>
      <c r="F40" s="312"/>
      <c r="G40" s="312"/>
      <c r="H40" s="312"/>
    </row>
    <row r="41" spans="1:8" s="202" customFormat="1" ht="34.5" customHeight="1">
      <c r="A41" s="311" t="s">
        <v>301</v>
      </c>
      <c r="B41" s="311"/>
      <c r="C41" s="311"/>
      <c r="D41" s="311"/>
      <c r="E41" s="311"/>
      <c r="F41" s="311"/>
      <c r="G41" s="311"/>
      <c r="H41" s="311"/>
    </row>
    <row r="42" spans="1:8" s="202" customFormat="1" ht="34.5" customHeight="1">
      <c r="A42" s="311" t="s">
        <v>302</v>
      </c>
      <c r="B42" s="311"/>
      <c r="C42" s="311"/>
      <c r="D42" s="311"/>
      <c r="E42" s="311"/>
      <c r="F42" s="311"/>
      <c r="G42" s="311"/>
      <c r="H42" s="311"/>
    </row>
    <row r="43" spans="1:8" s="202" customFormat="1" ht="34.5" customHeight="1">
      <c r="A43" s="311" t="s">
        <v>303</v>
      </c>
      <c r="B43" s="311"/>
      <c r="C43" s="311"/>
      <c r="D43" s="311"/>
      <c r="E43" s="311"/>
      <c r="F43" s="311"/>
      <c r="G43" s="311"/>
      <c r="H43" s="311"/>
    </row>
    <row r="44" spans="1:8" s="202" customFormat="1" ht="41.25" customHeight="1">
      <c r="A44" s="311" t="s">
        <v>304</v>
      </c>
      <c r="B44" s="311"/>
      <c r="C44" s="311"/>
      <c r="D44" s="311"/>
      <c r="E44" s="311"/>
      <c r="F44" s="311"/>
      <c r="G44" s="311"/>
      <c r="H44" s="311"/>
    </row>
    <row r="45" spans="1:8" s="202" customFormat="1" ht="34.5" customHeight="1">
      <c r="A45" s="311" t="s">
        <v>305</v>
      </c>
      <c r="B45" s="311"/>
      <c r="C45" s="311"/>
      <c r="D45" s="311"/>
      <c r="E45" s="311"/>
      <c r="F45" s="311"/>
      <c r="G45" s="311"/>
      <c r="H45" s="311"/>
    </row>
    <row r="46" spans="1:8" s="202" customFormat="1" ht="34.5" customHeight="1">
      <c r="A46" s="311" t="s">
        <v>306</v>
      </c>
      <c r="B46" s="311"/>
      <c r="C46" s="311"/>
      <c r="D46" s="311"/>
      <c r="E46" s="311"/>
      <c r="F46" s="311"/>
      <c r="G46" s="311"/>
      <c r="H46" s="311"/>
    </row>
    <row r="47" spans="1:8" ht="30" customHeight="1">
      <c r="A47" s="318" t="s">
        <v>272</v>
      </c>
      <c r="B47" s="318"/>
      <c r="C47" s="318"/>
      <c r="D47" s="318"/>
      <c r="E47" s="318"/>
      <c r="F47" s="318"/>
      <c r="G47" s="318"/>
      <c r="H47" s="318"/>
    </row>
    <row r="48" spans="1:8" s="202" customFormat="1" ht="36" customHeight="1">
      <c r="A48" s="311" t="s">
        <v>307</v>
      </c>
      <c r="B48" s="311"/>
      <c r="C48" s="311"/>
      <c r="D48" s="311"/>
      <c r="E48" s="311"/>
      <c r="F48" s="311"/>
      <c r="G48" s="311"/>
      <c r="H48" s="311"/>
    </row>
    <row r="49" spans="1:14" s="202" customFormat="1" ht="24" customHeight="1">
      <c r="A49" s="311" t="s">
        <v>308</v>
      </c>
      <c r="B49" s="311"/>
      <c r="C49" s="311"/>
      <c r="D49" s="311"/>
      <c r="E49" s="311"/>
      <c r="F49" s="311"/>
      <c r="G49" s="311"/>
      <c r="H49" s="311"/>
    </row>
    <row r="50" spans="1:14" s="202" customFormat="1" ht="24" customHeight="1">
      <c r="A50" s="311" t="s">
        <v>309</v>
      </c>
      <c r="B50" s="311"/>
      <c r="C50" s="311"/>
      <c r="D50" s="311"/>
      <c r="E50" s="311"/>
      <c r="F50" s="311"/>
      <c r="G50" s="311"/>
      <c r="H50" s="311"/>
    </row>
    <row r="51" spans="1:14" s="202" customFormat="1" ht="35.25" customHeight="1">
      <c r="A51" s="311" t="s">
        <v>310</v>
      </c>
      <c r="B51" s="311"/>
      <c r="C51" s="311"/>
      <c r="D51" s="311"/>
      <c r="E51" s="311"/>
      <c r="F51" s="311"/>
      <c r="G51" s="311"/>
      <c r="H51" s="311"/>
    </row>
    <row r="52" spans="1:14" s="202" customFormat="1" ht="24" customHeight="1">
      <c r="A52" s="311" t="s">
        <v>311</v>
      </c>
      <c r="B52" s="311"/>
      <c r="C52" s="311"/>
      <c r="D52" s="311"/>
      <c r="E52" s="311"/>
      <c r="F52" s="311"/>
      <c r="G52" s="311"/>
      <c r="H52" s="311"/>
    </row>
    <row r="53" spans="1:14" ht="30" customHeight="1">
      <c r="A53" s="319" t="s">
        <v>36</v>
      </c>
      <c r="B53" s="319"/>
      <c r="C53" s="319"/>
      <c r="D53" s="319"/>
      <c r="E53" s="319"/>
      <c r="F53" s="319"/>
      <c r="G53" s="319"/>
      <c r="H53" s="319"/>
    </row>
    <row r="54" spans="1:14" ht="35.25" customHeight="1">
      <c r="A54" s="311" t="s">
        <v>312</v>
      </c>
      <c r="B54" s="311"/>
      <c r="C54" s="311"/>
      <c r="D54" s="311"/>
      <c r="E54" s="311"/>
      <c r="F54" s="311"/>
      <c r="G54" s="311"/>
      <c r="H54" s="311"/>
    </row>
    <row r="55" spans="1:14" ht="35.25" customHeight="1">
      <c r="A55" s="311" t="s">
        <v>313</v>
      </c>
      <c r="B55" s="311"/>
      <c r="C55" s="311"/>
      <c r="D55" s="311"/>
      <c r="E55" s="311"/>
      <c r="F55" s="311"/>
      <c r="G55" s="311"/>
      <c r="H55" s="311"/>
    </row>
    <row r="56" spans="1:14" ht="35.25" customHeight="1">
      <c r="A56" s="311" t="s">
        <v>314</v>
      </c>
      <c r="B56" s="311"/>
      <c r="C56" s="311"/>
      <c r="D56" s="311"/>
      <c r="E56" s="311"/>
      <c r="F56" s="311"/>
      <c r="G56" s="311"/>
      <c r="H56" s="311"/>
    </row>
    <row r="57" spans="1:14" ht="41.25" customHeight="1">
      <c r="A57" s="311" t="s">
        <v>315</v>
      </c>
      <c r="B57" s="311"/>
      <c r="C57" s="311"/>
      <c r="D57" s="311"/>
      <c r="E57" s="311"/>
      <c r="F57" s="311"/>
      <c r="G57" s="311"/>
      <c r="H57" s="311"/>
    </row>
    <row r="58" spans="1:14" ht="21.75" customHeight="1">
      <c r="A58" s="311" t="s">
        <v>316</v>
      </c>
      <c r="B58" s="311"/>
      <c r="C58" s="311"/>
      <c r="D58" s="311"/>
      <c r="E58" s="311"/>
      <c r="F58" s="311"/>
      <c r="G58" s="311"/>
      <c r="H58" s="311"/>
    </row>
    <row r="59" spans="1:14" ht="33.75" customHeight="1">
      <c r="A59" s="320" t="s">
        <v>37</v>
      </c>
      <c r="B59" s="320"/>
      <c r="C59" s="320"/>
      <c r="D59" s="320"/>
      <c r="E59" s="320"/>
      <c r="F59" s="320"/>
      <c r="G59" s="320"/>
      <c r="H59" s="320"/>
    </row>
    <row r="60" spans="1:14" ht="33.75" customHeight="1">
      <c r="A60" s="311" t="s">
        <v>317</v>
      </c>
      <c r="B60" s="311"/>
      <c r="C60" s="311"/>
      <c r="D60" s="311"/>
      <c r="E60" s="311"/>
      <c r="F60" s="311"/>
      <c r="G60" s="311"/>
      <c r="H60" s="311"/>
    </row>
    <row r="61" spans="1:14" ht="33.75" customHeight="1">
      <c r="A61" s="311" t="s">
        <v>318</v>
      </c>
      <c r="B61" s="311"/>
      <c r="C61" s="311"/>
      <c r="D61" s="311"/>
      <c r="E61" s="311"/>
      <c r="F61" s="311"/>
      <c r="G61" s="311"/>
      <c r="H61" s="311"/>
    </row>
    <row r="62" spans="1:14" ht="33.75" customHeight="1">
      <c r="A62" s="311" t="s">
        <v>319</v>
      </c>
      <c r="B62" s="311"/>
      <c r="C62" s="311"/>
      <c r="D62" s="311"/>
      <c r="E62" s="311"/>
      <c r="F62" s="311"/>
      <c r="G62" s="311"/>
      <c r="H62" s="311"/>
    </row>
    <row r="63" spans="1:14" ht="49.5" customHeight="1" thickBot="1">
      <c r="A63" s="311" t="s">
        <v>320</v>
      </c>
      <c r="B63" s="311"/>
      <c r="C63" s="311"/>
      <c r="D63" s="311"/>
      <c r="E63" s="311"/>
      <c r="F63" s="311"/>
      <c r="G63" s="311"/>
      <c r="H63" s="311"/>
    </row>
    <row r="64" spans="1:14" ht="35.25" customHeight="1">
      <c r="A64" s="88"/>
      <c r="B64" s="72" t="s">
        <v>275</v>
      </c>
      <c r="C64" s="72" t="s">
        <v>276</v>
      </c>
      <c r="D64" s="72" t="s">
        <v>277</v>
      </c>
      <c r="E64" s="72" t="s">
        <v>278</v>
      </c>
      <c r="F64" s="72" t="s">
        <v>279</v>
      </c>
      <c r="G64" s="72" t="s">
        <v>280</v>
      </c>
      <c r="H64" s="72" t="s">
        <v>281</v>
      </c>
      <c r="I64" s="72" t="s">
        <v>271</v>
      </c>
      <c r="J64" s="72" t="s">
        <v>272</v>
      </c>
      <c r="K64" s="72" t="s">
        <v>35</v>
      </c>
      <c r="L64" s="72" t="s">
        <v>36</v>
      </c>
      <c r="M64" s="86" t="s">
        <v>37</v>
      </c>
      <c r="N64" s="72" t="s">
        <v>173</v>
      </c>
    </row>
    <row r="65" spans="1:14" ht="20.100000000000001" customHeight="1" thickBot="1">
      <c r="A65" s="89" t="s">
        <v>654</v>
      </c>
      <c r="B65" s="10" t="s">
        <v>31</v>
      </c>
      <c r="C65" s="87" t="s">
        <v>31</v>
      </c>
      <c r="D65" s="87" t="s">
        <v>31</v>
      </c>
      <c r="E65" s="87" t="s">
        <v>31</v>
      </c>
      <c r="F65" s="10" t="s">
        <v>31</v>
      </c>
      <c r="G65" s="87" t="s">
        <v>31</v>
      </c>
      <c r="H65" s="87" t="s">
        <v>31</v>
      </c>
      <c r="I65" s="10" t="s">
        <v>31</v>
      </c>
      <c r="J65" s="87" t="s">
        <v>31</v>
      </c>
      <c r="K65" s="87" t="s">
        <v>31</v>
      </c>
      <c r="L65" s="10" t="s">
        <v>31</v>
      </c>
      <c r="M65" s="152" t="s">
        <v>31</v>
      </c>
      <c r="N65" s="152" t="s">
        <v>31</v>
      </c>
    </row>
    <row r="66" spans="1:14" ht="20.100000000000001" customHeight="1">
      <c r="A66" s="16" t="s">
        <v>260</v>
      </c>
      <c r="B66" s="79">
        <v>354</v>
      </c>
      <c r="C66" s="66">
        <v>175</v>
      </c>
      <c r="D66" s="66">
        <v>1</v>
      </c>
      <c r="E66" s="66">
        <v>142</v>
      </c>
      <c r="F66" s="79">
        <v>40</v>
      </c>
      <c r="G66" s="66">
        <v>128</v>
      </c>
      <c r="H66" s="66">
        <v>18</v>
      </c>
      <c r="I66" s="79">
        <v>504</v>
      </c>
      <c r="J66" s="191">
        <v>-92</v>
      </c>
      <c r="K66" s="66">
        <v>412</v>
      </c>
      <c r="L66" s="197">
        <v>-194</v>
      </c>
      <c r="M66" s="79">
        <v>52</v>
      </c>
      <c r="N66" s="79">
        <v>624</v>
      </c>
    </row>
    <row r="67" spans="1:14" ht="20.100000000000001" customHeight="1">
      <c r="A67" s="16" t="s">
        <v>282</v>
      </c>
      <c r="B67" s="66"/>
      <c r="C67" s="66"/>
      <c r="D67" s="66"/>
      <c r="E67" s="66"/>
      <c r="F67" s="66"/>
      <c r="G67" s="66"/>
      <c r="H67" s="66"/>
      <c r="I67" s="66"/>
      <c r="J67" s="66"/>
      <c r="K67" s="66"/>
      <c r="L67" s="66"/>
      <c r="M67" s="66"/>
      <c r="N67" s="66"/>
    </row>
    <row r="68" spans="1:14" ht="20.100000000000001" customHeight="1">
      <c r="A68" s="117" t="s">
        <v>655</v>
      </c>
      <c r="B68" s="80">
        <v>169</v>
      </c>
      <c r="C68" s="80">
        <v>98</v>
      </c>
      <c r="D68" s="80">
        <v>12</v>
      </c>
      <c r="E68" s="80">
        <v>13</v>
      </c>
      <c r="F68" s="80">
        <v>74</v>
      </c>
      <c r="G68" s="80">
        <v>34</v>
      </c>
      <c r="H68" s="80">
        <v>13</v>
      </c>
      <c r="I68" s="80">
        <v>244</v>
      </c>
      <c r="J68" s="80">
        <v>49</v>
      </c>
      <c r="K68" s="80">
        <v>293</v>
      </c>
      <c r="L68" s="80">
        <v>20</v>
      </c>
      <c r="M68" s="80">
        <v>20</v>
      </c>
      <c r="N68" s="80">
        <v>502</v>
      </c>
    </row>
    <row r="69" spans="1:14" ht="18.75" customHeight="1">
      <c r="A69" s="117" t="s">
        <v>656</v>
      </c>
      <c r="B69" s="80">
        <v>425</v>
      </c>
      <c r="C69" s="80">
        <v>183</v>
      </c>
      <c r="D69" s="80">
        <v>30</v>
      </c>
      <c r="E69" s="80">
        <v>34</v>
      </c>
      <c r="F69" s="80">
        <v>25</v>
      </c>
      <c r="G69" s="80">
        <v>76</v>
      </c>
      <c r="H69" s="80">
        <v>9</v>
      </c>
      <c r="I69" s="80">
        <v>357</v>
      </c>
      <c r="J69" s="80">
        <v>181</v>
      </c>
      <c r="K69" s="80">
        <v>538</v>
      </c>
      <c r="L69" s="80">
        <v>401</v>
      </c>
      <c r="M69" s="80">
        <v>25</v>
      </c>
      <c r="N69" s="106">
        <v>1389</v>
      </c>
    </row>
    <row r="70" spans="1:14" ht="20.100000000000001" customHeight="1">
      <c r="A70" s="16" t="s">
        <v>283</v>
      </c>
      <c r="B70" s="66"/>
      <c r="C70" s="66"/>
      <c r="D70" s="66"/>
      <c r="E70" s="66"/>
      <c r="F70" s="66"/>
      <c r="G70" s="66"/>
      <c r="H70" s="66"/>
      <c r="I70" s="66"/>
      <c r="J70" s="66"/>
      <c r="K70" s="66"/>
      <c r="L70" s="66"/>
      <c r="M70" s="66"/>
      <c r="N70" s="66"/>
    </row>
    <row r="71" spans="1:14" ht="20.100000000000001" customHeight="1">
      <c r="A71" s="16" t="s">
        <v>321</v>
      </c>
      <c r="B71" s="66">
        <v>12</v>
      </c>
      <c r="C71" s="191">
        <v>-25</v>
      </c>
      <c r="D71" s="66">
        <v>6</v>
      </c>
      <c r="E71" s="191">
        <v>-11</v>
      </c>
      <c r="F71" s="66">
        <v>5</v>
      </c>
      <c r="G71" s="191">
        <v>-1</v>
      </c>
      <c r="H71" s="66">
        <v>5</v>
      </c>
      <c r="I71" s="191">
        <v>-21</v>
      </c>
      <c r="J71" s="191">
        <v>-21</v>
      </c>
      <c r="K71" s="191">
        <v>-42</v>
      </c>
      <c r="L71" s="191">
        <v>-16</v>
      </c>
      <c r="M71" s="191">
        <v>-2</v>
      </c>
      <c r="N71" s="66">
        <v>-48</v>
      </c>
    </row>
    <row r="72" spans="1:14" ht="20.100000000000001" customHeight="1">
      <c r="A72" s="117" t="s">
        <v>657</v>
      </c>
      <c r="B72" s="191">
        <v>-8</v>
      </c>
      <c r="C72" s="191">
        <v>-5</v>
      </c>
      <c r="D72" s="191">
        <v>-2</v>
      </c>
      <c r="E72" s="80" t="s">
        <v>96</v>
      </c>
      <c r="F72" s="80" t="s">
        <v>96</v>
      </c>
      <c r="G72" s="191">
        <v>-2</v>
      </c>
      <c r="H72" s="191">
        <v>-5</v>
      </c>
      <c r="I72" s="191">
        <v>-14</v>
      </c>
      <c r="J72" s="191">
        <v>-4</v>
      </c>
      <c r="K72" s="191">
        <v>-18</v>
      </c>
      <c r="L72" s="191">
        <v>-18</v>
      </c>
      <c r="M72" s="191">
        <v>-3</v>
      </c>
      <c r="N72" s="191">
        <v>-47</v>
      </c>
    </row>
    <row r="73" spans="1:14" ht="20.100000000000001" customHeight="1">
      <c r="A73" s="16" t="s">
        <v>322</v>
      </c>
      <c r="B73" s="66">
        <v>23</v>
      </c>
      <c r="C73" s="66">
        <v>27</v>
      </c>
      <c r="D73" s="66">
        <v>3</v>
      </c>
      <c r="E73" s="191">
        <v>-4</v>
      </c>
      <c r="F73" s="66">
        <v>13</v>
      </c>
      <c r="G73" s="66">
        <v>2</v>
      </c>
      <c r="H73" s="66">
        <v>3</v>
      </c>
      <c r="I73" s="66">
        <v>44</v>
      </c>
      <c r="J73" s="66">
        <v>13</v>
      </c>
      <c r="K73" s="66">
        <v>57</v>
      </c>
      <c r="L73" s="191">
        <v>-7</v>
      </c>
      <c r="M73" s="66">
        <v>9</v>
      </c>
      <c r="N73" s="66">
        <v>82</v>
      </c>
    </row>
    <row r="74" spans="1:14" ht="20.100000000000001" customHeight="1">
      <c r="A74" s="16" t="s">
        <v>323</v>
      </c>
      <c r="B74" s="191">
        <v>-29</v>
      </c>
      <c r="C74" s="66">
        <v>27</v>
      </c>
      <c r="D74" s="191">
        <v>-10</v>
      </c>
      <c r="E74" s="66">
        <v>18</v>
      </c>
      <c r="F74" s="191">
        <v>-1</v>
      </c>
      <c r="G74" s="191">
        <v>-11</v>
      </c>
      <c r="H74" s="191">
        <v>-11</v>
      </c>
      <c r="I74" s="66">
        <v>12</v>
      </c>
      <c r="J74" s="66">
        <v>5</v>
      </c>
      <c r="K74" s="191">
        <v>17</v>
      </c>
      <c r="L74" s="191">
        <v>-3</v>
      </c>
      <c r="M74" s="191">
        <v>-27</v>
      </c>
      <c r="N74" s="191">
        <v>-42</v>
      </c>
    </row>
    <row r="75" spans="1:14" ht="20.100000000000001" customHeight="1" thickBot="1">
      <c r="A75" s="71" t="s">
        <v>324</v>
      </c>
      <c r="B75" s="188">
        <v>-18</v>
      </c>
      <c r="C75" s="19">
        <v>93</v>
      </c>
      <c r="D75" s="188">
        <v>-4</v>
      </c>
      <c r="E75" s="19">
        <v>12</v>
      </c>
      <c r="F75" s="19">
        <v>14</v>
      </c>
      <c r="G75" s="19">
        <v>3</v>
      </c>
      <c r="H75" s="19">
        <v>8</v>
      </c>
      <c r="I75" s="19">
        <v>126</v>
      </c>
      <c r="J75" s="188">
        <v>-9</v>
      </c>
      <c r="K75" s="19">
        <v>117</v>
      </c>
      <c r="L75" s="19">
        <v>37</v>
      </c>
      <c r="M75" s="188">
        <v>-5</v>
      </c>
      <c r="N75" s="19">
        <v>131</v>
      </c>
    </row>
    <row r="76" spans="1:14" ht="20.100000000000001" customHeight="1" thickBot="1">
      <c r="A76" s="16"/>
      <c r="B76" s="191">
        <v>-20</v>
      </c>
      <c r="C76" s="66">
        <v>117</v>
      </c>
      <c r="D76" s="191">
        <v>-7</v>
      </c>
      <c r="E76" s="66">
        <v>15</v>
      </c>
      <c r="F76" s="66">
        <v>31</v>
      </c>
      <c r="G76" s="191">
        <v>-9</v>
      </c>
      <c r="H76" s="66" t="s">
        <v>96</v>
      </c>
      <c r="I76" s="66">
        <v>147</v>
      </c>
      <c r="J76" s="191">
        <v>-16</v>
      </c>
      <c r="K76" s="66">
        <v>131</v>
      </c>
      <c r="L76" s="191">
        <v>-7</v>
      </c>
      <c r="M76" s="191">
        <v>-28</v>
      </c>
      <c r="N76" s="66">
        <v>76</v>
      </c>
    </row>
    <row r="77" spans="1:14" ht="20.100000000000001" customHeight="1">
      <c r="A77" s="84" t="s">
        <v>659</v>
      </c>
      <c r="B77" s="79"/>
      <c r="C77" s="79"/>
      <c r="D77" s="79"/>
      <c r="E77" s="79"/>
      <c r="F77" s="79"/>
      <c r="G77" s="79"/>
      <c r="H77" s="79"/>
      <c r="I77" s="79"/>
      <c r="J77" s="79"/>
      <c r="K77" s="79"/>
      <c r="L77" s="79"/>
      <c r="M77" s="79"/>
      <c r="N77" s="79"/>
    </row>
    <row r="78" spans="1:14" ht="20.100000000000001" customHeight="1">
      <c r="A78" s="16" t="s">
        <v>325</v>
      </c>
      <c r="B78" s="66">
        <v>83</v>
      </c>
      <c r="C78" s="66">
        <v>31</v>
      </c>
      <c r="D78" s="191">
        <v>-3</v>
      </c>
      <c r="E78" s="191">
        <v>-11</v>
      </c>
      <c r="F78" s="66">
        <v>140</v>
      </c>
      <c r="G78" s="66">
        <v>132</v>
      </c>
      <c r="H78" s="67" t="s">
        <v>96</v>
      </c>
      <c r="I78" s="66">
        <v>289</v>
      </c>
      <c r="J78" s="66">
        <v>220</v>
      </c>
      <c r="K78" s="66">
        <v>509</v>
      </c>
      <c r="L78" s="191">
        <v>-88</v>
      </c>
      <c r="M78" s="66">
        <v>8</v>
      </c>
      <c r="N78" s="66">
        <v>512</v>
      </c>
    </row>
    <row r="79" spans="1:14" ht="20.100000000000001" customHeight="1">
      <c r="A79" s="117" t="s">
        <v>658</v>
      </c>
      <c r="B79" s="191">
        <v>-92</v>
      </c>
      <c r="C79" s="80" t="s">
        <v>96</v>
      </c>
      <c r="D79" s="80" t="s">
        <v>96</v>
      </c>
      <c r="E79" s="80" t="s">
        <v>96</v>
      </c>
      <c r="F79" s="80" t="s">
        <v>96</v>
      </c>
      <c r="G79" s="80" t="s">
        <v>96</v>
      </c>
      <c r="H79" s="80" t="s">
        <v>96</v>
      </c>
      <c r="I79" s="80" t="s">
        <v>96</v>
      </c>
      <c r="J79" s="191">
        <v>-6</v>
      </c>
      <c r="K79" s="191">
        <v>-6</v>
      </c>
      <c r="L79" s="80" t="s">
        <v>96</v>
      </c>
      <c r="M79" s="80" t="s">
        <v>96</v>
      </c>
      <c r="N79" s="191">
        <v>-98</v>
      </c>
    </row>
    <row r="80" spans="1:14" ht="20.100000000000001" customHeight="1">
      <c r="A80" s="16" t="s">
        <v>326</v>
      </c>
      <c r="B80" s="66">
        <v>2</v>
      </c>
      <c r="C80" s="66">
        <v>57</v>
      </c>
      <c r="D80" s="66">
        <v>7</v>
      </c>
      <c r="E80" s="66">
        <v>1</v>
      </c>
      <c r="F80" s="66">
        <v>7</v>
      </c>
      <c r="G80" s="191">
        <v>-2</v>
      </c>
      <c r="H80" s="67" t="s">
        <v>96</v>
      </c>
      <c r="I80" s="66">
        <v>70</v>
      </c>
      <c r="J80" s="191">
        <v>-470</v>
      </c>
      <c r="K80" s="191">
        <v>-400</v>
      </c>
      <c r="L80" s="191">
        <v>-64</v>
      </c>
      <c r="M80" s="66">
        <v>17</v>
      </c>
      <c r="N80" s="191">
        <v>-445</v>
      </c>
    </row>
    <row r="81" spans="1:16" ht="20.100000000000001" customHeight="1">
      <c r="A81" s="16" t="s">
        <v>327</v>
      </c>
      <c r="B81" s="191">
        <v>-3</v>
      </c>
      <c r="C81" s="191">
        <v>-12</v>
      </c>
      <c r="D81" s="191">
        <v>-17</v>
      </c>
      <c r="E81" s="66">
        <v>39</v>
      </c>
      <c r="F81" s="66">
        <v>13</v>
      </c>
      <c r="G81" s="191">
        <v>-49</v>
      </c>
      <c r="H81" s="191">
        <v>-7</v>
      </c>
      <c r="I81" s="191">
        <v>-33</v>
      </c>
      <c r="J81" s="191">
        <v>-52</v>
      </c>
      <c r="K81" s="191">
        <v>-85</v>
      </c>
      <c r="L81" s="66">
        <v>6</v>
      </c>
      <c r="M81" s="191">
        <v>-12</v>
      </c>
      <c r="N81" s="191">
        <v>-94</v>
      </c>
    </row>
    <row r="82" spans="1:16" ht="20.100000000000001" customHeight="1" thickBot="1">
      <c r="A82" s="16" t="s">
        <v>287</v>
      </c>
      <c r="B82" s="191">
        <v>-8</v>
      </c>
      <c r="C82" s="66">
        <v>4</v>
      </c>
      <c r="D82" s="66" t="s">
        <v>96</v>
      </c>
      <c r="E82" s="191">
        <v>-2</v>
      </c>
      <c r="F82" s="66">
        <v>8</v>
      </c>
      <c r="G82" s="66" t="s">
        <v>101</v>
      </c>
      <c r="H82" s="66">
        <v>2</v>
      </c>
      <c r="I82" s="66">
        <v>12</v>
      </c>
      <c r="J82" s="191">
        <v>-12</v>
      </c>
      <c r="K82" s="66" t="s">
        <v>96</v>
      </c>
      <c r="L82" s="66" t="s">
        <v>96</v>
      </c>
      <c r="M82" s="66" t="s">
        <v>96</v>
      </c>
      <c r="N82" s="66">
        <v>-8</v>
      </c>
    </row>
    <row r="83" spans="1:16" ht="20.100000000000001" customHeight="1" thickBot="1">
      <c r="A83" s="70"/>
      <c r="B83" s="197">
        <v>-18</v>
      </c>
      <c r="C83" s="65">
        <v>80</v>
      </c>
      <c r="D83" s="197">
        <v>-13</v>
      </c>
      <c r="E83" s="65">
        <v>27</v>
      </c>
      <c r="F83" s="65">
        <v>168</v>
      </c>
      <c r="G83" s="65">
        <v>81</v>
      </c>
      <c r="H83" s="197">
        <v>-5</v>
      </c>
      <c r="I83" s="65">
        <v>338</v>
      </c>
      <c r="J83" s="197">
        <v>-320</v>
      </c>
      <c r="K83" s="65">
        <v>18</v>
      </c>
      <c r="L83" s="197">
        <v>-146</v>
      </c>
      <c r="M83" s="65">
        <v>13</v>
      </c>
      <c r="N83" s="197">
        <v>-133</v>
      </c>
    </row>
    <row r="84" spans="1:16" ht="20.100000000000001" customHeight="1">
      <c r="A84" s="70" t="s">
        <v>288</v>
      </c>
      <c r="B84" s="65">
        <v>179</v>
      </c>
      <c r="C84" s="65">
        <v>47</v>
      </c>
      <c r="D84" s="65">
        <v>20</v>
      </c>
      <c r="E84" s="65">
        <v>50</v>
      </c>
      <c r="F84" s="65">
        <v>9</v>
      </c>
      <c r="G84" s="65">
        <v>18</v>
      </c>
      <c r="H84" s="65">
        <v>8</v>
      </c>
      <c r="I84" s="65">
        <v>152</v>
      </c>
      <c r="J84" s="65">
        <v>124</v>
      </c>
      <c r="K84" s="65">
        <v>276</v>
      </c>
      <c r="L84" s="65">
        <v>82</v>
      </c>
      <c r="M84" s="65">
        <v>12</v>
      </c>
      <c r="N84" s="65">
        <v>549</v>
      </c>
    </row>
    <row r="85" spans="1:16" ht="20.100000000000001" customHeight="1" thickBot="1">
      <c r="A85" s="16" t="s">
        <v>328</v>
      </c>
      <c r="B85" s="191">
        <v>-4</v>
      </c>
      <c r="C85" s="66">
        <v>271</v>
      </c>
      <c r="D85" s="191">
        <v>-6</v>
      </c>
      <c r="E85" s="191">
        <v>-15</v>
      </c>
      <c r="F85" s="66">
        <v>30</v>
      </c>
      <c r="G85" s="191">
        <v>-9</v>
      </c>
      <c r="H85" s="66" t="s">
        <v>96</v>
      </c>
      <c r="I85" s="66">
        <v>271</v>
      </c>
      <c r="J85" s="66">
        <v>157</v>
      </c>
      <c r="K85" s="66">
        <v>428</v>
      </c>
      <c r="L85" s="66">
        <v>133</v>
      </c>
      <c r="M85" s="66">
        <v>15</v>
      </c>
      <c r="N85" s="66">
        <v>572</v>
      </c>
    </row>
    <row r="86" spans="1:16" ht="20.100000000000001" customHeight="1" thickBot="1">
      <c r="A86" s="182" t="s">
        <v>660</v>
      </c>
      <c r="B86" s="38">
        <v>1085</v>
      </c>
      <c r="C86" s="60">
        <v>971</v>
      </c>
      <c r="D86" s="60">
        <v>37</v>
      </c>
      <c r="E86" s="60">
        <v>266</v>
      </c>
      <c r="F86" s="60">
        <v>377</v>
      </c>
      <c r="G86" s="60">
        <v>319</v>
      </c>
      <c r="H86" s="60">
        <v>43</v>
      </c>
      <c r="I86" s="38">
        <v>2013</v>
      </c>
      <c r="J86" s="60">
        <v>83</v>
      </c>
      <c r="K86" s="38">
        <v>2096</v>
      </c>
      <c r="L86" s="60">
        <v>289</v>
      </c>
      <c r="M86" s="60">
        <v>109</v>
      </c>
      <c r="N86" s="38">
        <v>3579</v>
      </c>
    </row>
    <row r="87" spans="1:16" ht="25.5" customHeight="1">
      <c r="A87" s="307" t="s">
        <v>661</v>
      </c>
      <c r="B87" s="307"/>
      <c r="C87" s="307"/>
      <c r="D87" s="307"/>
      <c r="E87" s="307"/>
      <c r="F87" s="307"/>
      <c r="G87" s="307"/>
      <c r="H87" s="307"/>
      <c r="I87" s="307"/>
      <c r="J87" s="307"/>
      <c r="K87" s="307"/>
      <c r="L87" s="307"/>
      <c r="M87" s="307"/>
      <c r="N87" s="307"/>
    </row>
    <row r="88" spans="1:16" ht="20.100000000000001" customHeight="1">
      <c r="A88" s="308" t="s">
        <v>662</v>
      </c>
      <c r="B88" s="308"/>
      <c r="C88" s="308"/>
      <c r="D88" s="308"/>
      <c r="E88" s="308"/>
      <c r="F88" s="308"/>
      <c r="G88" s="308"/>
      <c r="H88" s="308"/>
      <c r="I88" s="308"/>
      <c r="J88" s="308"/>
      <c r="K88" s="308"/>
      <c r="L88" s="308"/>
      <c r="M88" s="308"/>
      <c r="N88" s="308"/>
    </row>
    <row r="89" spans="1:16" ht="20.100000000000001" customHeight="1">
      <c r="A89" s="308" t="s">
        <v>663</v>
      </c>
      <c r="B89" s="308"/>
      <c r="C89" s="308"/>
      <c r="D89" s="308"/>
      <c r="E89" s="308"/>
      <c r="F89" s="308"/>
      <c r="G89" s="308"/>
      <c r="H89" s="308"/>
      <c r="I89" s="308"/>
      <c r="J89" s="308"/>
      <c r="K89" s="308"/>
      <c r="L89" s="308"/>
      <c r="M89" s="308"/>
      <c r="N89" s="308"/>
    </row>
    <row r="90" spans="1:16" ht="20.100000000000001" customHeight="1">
      <c r="A90" s="308" t="s">
        <v>664</v>
      </c>
      <c r="B90" s="308"/>
      <c r="C90" s="308"/>
      <c r="D90" s="308"/>
      <c r="E90" s="308"/>
      <c r="F90" s="308"/>
      <c r="G90" s="308"/>
      <c r="H90" s="308"/>
      <c r="I90" s="308"/>
      <c r="J90" s="308"/>
      <c r="K90" s="308"/>
      <c r="L90" s="308"/>
      <c r="M90" s="308"/>
      <c r="N90" s="308"/>
    </row>
    <row r="91" spans="1:16" ht="33.75" customHeight="1">
      <c r="A91" s="308" t="s">
        <v>665</v>
      </c>
      <c r="B91" s="308"/>
      <c r="C91" s="308"/>
      <c r="D91" s="308"/>
      <c r="E91" s="308"/>
      <c r="F91" s="308"/>
      <c r="G91" s="308"/>
      <c r="H91" s="308"/>
      <c r="I91" s="308"/>
      <c r="J91" s="308"/>
      <c r="K91" s="308"/>
      <c r="L91" s="308"/>
      <c r="M91" s="308"/>
      <c r="N91" s="308"/>
    </row>
    <row r="92" spans="1:16" ht="21.75" customHeight="1">
      <c r="A92" s="308" t="s">
        <v>666</v>
      </c>
      <c r="B92" s="308"/>
      <c r="C92" s="308"/>
      <c r="D92" s="308"/>
      <c r="E92" s="308"/>
      <c r="F92" s="308"/>
      <c r="G92" s="308"/>
      <c r="H92" s="308"/>
      <c r="I92" s="308"/>
      <c r="J92" s="308"/>
      <c r="K92" s="308"/>
      <c r="L92" s="308"/>
      <c r="M92" s="308"/>
      <c r="N92" s="308"/>
    </row>
    <row r="93" spans="1:16" ht="20.100000000000001" customHeight="1">
      <c r="A93" s="308" t="s">
        <v>667</v>
      </c>
      <c r="B93" s="308"/>
      <c r="C93" s="308"/>
      <c r="D93" s="308"/>
      <c r="E93" s="308"/>
      <c r="F93" s="308"/>
      <c r="G93" s="308"/>
      <c r="H93" s="308"/>
      <c r="I93" s="308"/>
      <c r="J93" s="308"/>
      <c r="K93" s="308"/>
      <c r="L93" s="308"/>
      <c r="M93" s="308"/>
      <c r="N93" s="308"/>
    </row>
    <row r="94" spans="1:16" ht="43.5" customHeight="1" thickBot="1">
      <c r="A94" s="308" t="s">
        <v>668</v>
      </c>
      <c r="B94" s="308"/>
      <c r="C94" s="308"/>
      <c r="D94" s="308"/>
      <c r="E94" s="308"/>
      <c r="F94" s="308"/>
      <c r="G94" s="308"/>
      <c r="H94" s="308"/>
      <c r="I94" s="308"/>
      <c r="J94" s="308"/>
      <c r="K94" s="308"/>
      <c r="L94" s="308"/>
      <c r="M94" s="308"/>
      <c r="N94" s="308"/>
    </row>
    <row r="95" spans="1:16" ht="29.25" customHeight="1">
      <c r="A95" s="55"/>
      <c r="B95" s="75" t="s">
        <v>275</v>
      </c>
      <c r="C95" s="75" t="s">
        <v>276</v>
      </c>
      <c r="D95" s="75" t="s">
        <v>277</v>
      </c>
      <c r="E95" s="75" t="s">
        <v>278</v>
      </c>
      <c r="F95" s="75" t="s">
        <v>279</v>
      </c>
      <c r="G95" s="75" t="s">
        <v>280</v>
      </c>
      <c r="H95" s="75" t="s">
        <v>281</v>
      </c>
      <c r="I95" s="75" t="s">
        <v>271</v>
      </c>
      <c r="J95" s="75" t="s">
        <v>272</v>
      </c>
      <c r="K95" s="75" t="s">
        <v>35</v>
      </c>
      <c r="L95" s="75" t="s">
        <v>36</v>
      </c>
      <c r="M95" s="75" t="s">
        <v>259</v>
      </c>
      <c r="N95" s="75" t="s">
        <v>289</v>
      </c>
      <c r="O95" s="90" t="s">
        <v>37</v>
      </c>
      <c r="P95" s="75" t="s">
        <v>173</v>
      </c>
    </row>
    <row r="96" spans="1:16" ht="20.100000000000001" customHeight="1" thickBot="1">
      <c r="A96" s="145" t="s">
        <v>669</v>
      </c>
      <c r="B96" s="69" t="s">
        <v>31</v>
      </c>
      <c r="C96" s="69" t="s">
        <v>31</v>
      </c>
      <c r="D96" s="92" t="s">
        <v>31</v>
      </c>
      <c r="E96" s="92" t="s">
        <v>31</v>
      </c>
      <c r="F96" s="92" t="s">
        <v>31</v>
      </c>
      <c r="G96" s="92" t="s">
        <v>31</v>
      </c>
      <c r="H96" s="92" t="s">
        <v>31</v>
      </c>
      <c r="I96" s="92" t="s">
        <v>31</v>
      </c>
      <c r="J96" s="69" t="s">
        <v>31</v>
      </c>
      <c r="K96" s="92" t="s">
        <v>31</v>
      </c>
      <c r="L96" s="69" t="s">
        <v>31</v>
      </c>
      <c r="M96" s="69" t="s">
        <v>31</v>
      </c>
      <c r="N96" s="69" t="s">
        <v>31</v>
      </c>
      <c r="O96" s="92" t="s">
        <v>31</v>
      </c>
      <c r="P96" s="92" t="s">
        <v>31</v>
      </c>
    </row>
    <row r="97" spans="1:16" ht="20.100000000000001" customHeight="1">
      <c r="A97" s="16" t="s">
        <v>260</v>
      </c>
      <c r="B97" s="82">
        <v>247</v>
      </c>
      <c r="C97" s="82">
        <v>169</v>
      </c>
      <c r="D97" s="67">
        <v>12</v>
      </c>
      <c r="E97" s="67">
        <v>124</v>
      </c>
      <c r="F97" s="67">
        <v>55</v>
      </c>
      <c r="G97" s="67">
        <v>151</v>
      </c>
      <c r="H97" s="67">
        <v>10</v>
      </c>
      <c r="I97" s="67">
        <v>521</v>
      </c>
      <c r="J97" s="198">
        <v>-48</v>
      </c>
      <c r="K97" s="67">
        <v>473</v>
      </c>
      <c r="L97" s="82">
        <v>16</v>
      </c>
      <c r="M97" s="82">
        <v>11</v>
      </c>
      <c r="N97" s="82">
        <v>18</v>
      </c>
      <c r="O97" s="67">
        <v>29</v>
      </c>
      <c r="P97" s="67">
        <v>765</v>
      </c>
    </row>
    <row r="98" spans="1:16" ht="20.100000000000001" customHeight="1">
      <c r="A98" s="16" t="s">
        <v>282</v>
      </c>
      <c r="B98" s="67"/>
      <c r="C98" s="67"/>
      <c r="D98" s="67"/>
      <c r="E98" s="67"/>
      <c r="F98" s="67"/>
      <c r="G98" s="67"/>
      <c r="H98" s="67"/>
      <c r="I98" s="67"/>
      <c r="J98" s="67"/>
      <c r="K98" s="67"/>
      <c r="L98" s="67"/>
      <c r="M98" s="67"/>
      <c r="N98" s="67"/>
      <c r="O98" s="67"/>
      <c r="P98" s="67"/>
    </row>
    <row r="99" spans="1:16" ht="20.100000000000001" customHeight="1">
      <c r="A99" s="117" t="s">
        <v>655</v>
      </c>
      <c r="B99" s="81">
        <v>113</v>
      </c>
      <c r="C99" s="81">
        <v>161</v>
      </c>
      <c r="D99" s="81">
        <v>22</v>
      </c>
      <c r="E99" s="81">
        <v>15</v>
      </c>
      <c r="F99" s="81">
        <v>67</v>
      </c>
      <c r="G99" s="81">
        <v>39</v>
      </c>
      <c r="H99" s="81">
        <v>22</v>
      </c>
      <c r="I99" s="81">
        <v>326</v>
      </c>
      <c r="J99" s="81">
        <v>43</v>
      </c>
      <c r="K99" s="81">
        <v>369</v>
      </c>
      <c r="L99" s="81">
        <v>55</v>
      </c>
      <c r="M99" s="81">
        <v>11</v>
      </c>
      <c r="N99" s="81">
        <v>15</v>
      </c>
      <c r="O99" s="81">
        <v>26</v>
      </c>
      <c r="P99" s="81">
        <v>563</v>
      </c>
    </row>
    <row r="100" spans="1:16" ht="20.100000000000001" customHeight="1">
      <c r="A100" s="117" t="s">
        <v>656</v>
      </c>
      <c r="B100" s="81">
        <v>402</v>
      </c>
      <c r="C100" s="81">
        <v>282</v>
      </c>
      <c r="D100" s="81">
        <v>18</v>
      </c>
      <c r="E100" s="81">
        <v>5</v>
      </c>
      <c r="F100" s="81">
        <v>4</v>
      </c>
      <c r="G100" s="81">
        <v>119</v>
      </c>
      <c r="H100" s="81" t="s">
        <v>96</v>
      </c>
      <c r="I100" s="81">
        <v>428</v>
      </c>
      <c r="J100" s="81">
        <v>324</v>
      </c>
      <c r="K100" s="81">
        <v>752</v>
      </c>
      <c r="L100" s="81">
        <v>249</v>
      </c>
      <c r="M100" s="81">
        <v>15</v>
      </c>
      <c r="N100" s="81">
        <v>1</v>
      </c>
      <c r="O100" s="81">
        <v>16</v>
      </c>
      <c r="P100" s="110">
        <v>1419</v>
      </c>
    </row>
    <row r="101" spans="1:16" ht="20.100000000000001" customHeight="1">
      <c r="A101" s="16" t="s">
        <v>283</v>
      </c>
      <c r="B101" s="67"/>
      <c r="C101" s="67"/>
      <c r="D101" s="67"/>
      <c r="E101" s="67"/>
      <c r="F101" s="67"/>
      <c r="G101" s="67"/>
      <c r="H101" s="67"/>
      <c r="I101" s="67"/>
      <c r="J101" s="67"/>
      <c r="K101" s="67"/>
      <c r="L101" s="67"/>
      <c r="M101" s="67"/>
      <c r="N101" s="67"/>
      <c r="O101" s="67"/>
      <c r="P101" s="67"/>
    </row>
    <row r="102" spans="1:16" ht="20.100000000000001" customHeight="1">
      <c r="A102" s="16" t="s">
        <v>321</v>
      </c>
      <c r="B102" s="67">
        <v>37</v>
      </c>
      <c r="C102" s="67" t="s">
        <v>96</v>
      </c>
      <c r="D102" s="67">
        <v>6</v>
      </c>
      <c r="E102" s="190">
        <v>-2</v>
      </c>
      <c r="F102" s="67">
        <v>14</v>
      </c>
      <c r="G102" s="190">
        <v>-10</v>
      </c>
      <c r="H102" s="67">
        <v>5</v>
      </c>
      <c r="I102" s="67">
        <v>13</v>
      </c>
      <c r="J102" s="190">
        <v>-3</v>
      </c>
      <c r="K102" s="67">
        <v>10</v>
      </c>
      <c r="L102" s="67" t="s">
        <v>96</v>
      </c>
      <c r="M102" s="67">
        <v>6</v>
      </c>
      <c r="N102" s="190">
        <v>-1</v>
      </c>
      <c r="O102" s="67">
        <v>5</v>
      </c>
      <c r="P102" s="67">
        <v>52</v>
      </c>
    </row>
    <row r="103" spans="1:16" ht="20.100000000000001" customHeight="1">
      <c r="A103" s="117" t="s">
        <v>670</v>
      </c>
      <c r="B103" s="261">
        <v>-34</v>
      </c>
      <c r="C103" s="265">
        <v>-1</v>
      </c>
      <c r="D103" s="265">
        <v>-7</v>
      </c>
      <c r="E103" s="81" t="s">
        <v>96</v>
      </c>
      <c r="F103" s="81" t="s">
        <v>96</v>
      </c>
      <c r="G103" s="190">
        <v>-7</v>
      </c>
      <c r="H103" s="190">
        <v>-7</v>
      </c>
      <c r="I103" s="190">
        <v>-22</v>
      </c>
      <c r="J103" s="190">
        <v>-42</v>
      </c>
      <c r="K103" s="190">
        <v>-64</v>
      </c>
      <c r="L103" s="190">
        <v>-35</v>
      </c>
      <c r="M103" s="81" t="s">
        <v>96</v>
      </c>
      <c r="N103" s="81" t="s">
        <v>96</v>
      </c>
      <c r="O103" s="81" t="s">
        <v>96</v>
      </c>
      <c r="P103" s="190">
        <v>-133</v>
      </c>
    </row>
    <row r="104" spans="1:16" ht="20.100000000000001" customHeight="1">
      <c r="A104" s="16" t="s">
        <v>322</v>
      </c>
      <c r="B104" s="67">
        <v>6</v>
      </c>
      <c r="C104" s="67">
        <v>50</v>
      </c>
      <c r="D104" s="67">
        <v>8</v>
      </c>
      <c r="E104" s="67">
        <v>2</v>
      </c>
      <c r="F104" s="67">
        <v>12</v>
      </c>
      <c r="G104" s="190">
        <v>-6</v>
      </c>
      <c r="H104" s="67">
        <v>8</v>
      </c>
      <c r="I104" s="67">
        <v>74</v>
      </c>
      <c r="J104" s="190">
        <v>-22</v>
      </c>
      <c r="K104" s="67">
        <v>52</v>
      </c>
      <c r="L104" s="67">
        <v>5</v>
      </c>
      <c r="M104" s="67">
        <v>5</v>
      </c>
      <c r="N104" s="67">
        <v>8</v>
      </c>
      <c r="O104" s="67">
        <v>13</v>
      </c>
      <c r="P104" s="67">
        <v>76</v>
      </c>
    </row>
    <row r="105" spans="1:16" ht="20.100000000000001" customHeight="1">
      <c r="A105" s="16" t="s">
        <v>323</v>
      </c>
      <c r="B105" s="190">
        <v>-30</v>
      </c>
      <c r="C105" s="67">
        <v>53</v>
      </c>
      <c r="D105" s="190">
        <v>-23</v>
      </c>
      <c r="E105" s="190">
        <v>-46</v>
      </c>
      <c r="F105" s="67">
        <v>17</v>
      </c>
      <c r="G105" s="190">
        <v>-52</v>
      </c>
      <c r="H105" s="190">
        <v>-17</v>
      </c>
      <c r="I105" s="190">
        <v>-68</v>
      </c>
      <c r="J105" s="67">
        <v>13</v>
      </c>
      <c r="K105" s="190">
        <v>-55</v>
      </c>
      <c r="L105" s="190">
        <v>-17</v>
      </c>
      <c r="M105" s="190">
        <v>-38</v>
      </c>
      <c r="N105" s="67" t="s">
        <v>96</v>
      </c>
      <c r="O105" s="190">
        <v>-38</v>
      </c>
      <c r="P105" s="190">
        <v>-140</v>
      </c>
    </row>
    <row r="106" spans="1:16" ht="20.100000000000001" customHeight="1" thickBot="1">
      <c r="A106" s="16" t="s">
        <v>324</v>
      </c>
      <c r="B106" s="190">
        <v>-8</v>
      </c>
      <c r="C106" s="190">
        <v>-80</v>
      </c>
      <c r="D106" s="67">
        <v>1</v>
      </c>
      <c r="E106" s="67">
        <v>116</v>
      </c>
      <c r="F106" s="67">
        <v>7</v>
      </c>
      <c r="G106" s="67">
        <v>1</v>
      </c>
      <c r="H106" s="67">
        <v>1</v>
      </c>
      <c r="I106" s="67">
        <v>46</v>
      </c>
      <c r="J106" s="67">
        <v>51</v>
      </c>
      <c r="K106" s="67">
        <v>97</v>
      </c>
      <c r="L106" s="190">
        <v>-40</v>
      </c>
      <c r="M106" s="67" t="s">
        <v>96</v>
      </c>
      <c r="N106" s="261">
        <v>-3</v>
      </c>
      <c r="O106" s="261">
        <v>-3</v>
      </c>
      <c r="P106" s="67">
        <v>46</v>
      </c>
    </row>
    <row r="107" spans="1:16" ht="20.100000000000001" customHeight="1" thickBot="1">
      <c r="A107" s="70"/>
      <c r="B107" s="198">
        <v>-29</v>
      </c>
      <c r="C107" s="68">
        <v>22</v>
      </c>
      <c r="D107" s="198">
        <v>-15</v>
      </c>
      <c r="E107" s="68">
        <v>70</v>
      </c>
      <c r="F107" s="68">
        <v>50</v>
      </c>
      <c r="G107" s="198">
        <v>-74</v>
      </c>
      <c r="H107" s="198">
        <v>-10</v>
      </c>
      <c r="I107" s="68">
        <v>43</v>
      </c>
      <c r="J107" s="198">
        <v>-3</v>
      </c>
      <c r="K107" s="68">
        <v>40</v>
      </c>
      <c r="L107" s="198">
        <v>-87</v>
      </c>
      <c r="M107" s="198">
        <v>-27</v>
      </c>
      <c r="N107" s="68">
        <v>4</v>
      </c>
      <c r="O107" s="198">
        <v>-23</v>
      </c>
      <c r="P107" s="198">
        <v>-99</v>
      </c>
    </row>
    <row r="108" spans="1:16" ht="20.100000000000001" customHeight="1">
      <c r="A108" s="70" t="s">
        <v>285</v>
      </c>
      <c r="B108" s="275"/>
      <c r="C108" s="275"/>
      <c r="D108" s="275"/>
      <c r="E108" s="275"/>
      <c r="F108" s="275"/>
      <c r="G108" s="275"/>
      <c r="H108" s="275"/>
      <c r="I108" s="275"/>
      <c r="J108" s="275"/>
      <c r="K108" s="275"/>
      <c r="L108" s="275"/>
      <c r="M108" s="275"/>
      <c r="N108" s="275"/>
      <c r="O108" s="275"/>
      <c r="P108" s="275"/>
    </row>
    <row r="109" spans="1:16" ht="20.100000000000001" customHeight="1">
      <c r="A109" s="16" t="s">
        <v>286</v>
      </c>
      <c r="B109" s="309"/>
      <c r="C109" s="309"/>
      <c r="D109" s="309"/>
      <c r="E109" s="309"/>
      <c r="F109" s="309"/>
      <c r="G109" s="309"/>
      <c r="H109" s="309"/>
      <c r="I109" s="309"/>
      <c r="J109" s="309"/>
      <c r="K109" s="309"/>
      <c r="L109" s="309"/>
      <c r="M109" s="309"/>
      <c r="N109" s="309"/>
      <c r="O109" s="309"/>
      <c r="P109" s="309"/>
    </row>
    <row r="110" spans="1:16" ht="20.100000000000001" customHeight="1">
      <c r="A110" s="16" t="s">
        <v>325</v>
      </c>
      <c r="B110" s="67">
        <v>1</v>
      </c>
      <c r="C110" s="190">
        <v>-22</v>
      </c>
      <c r="D110" s="67">
        <v>5</v>
      </c>
      <c r="E110" s="190">
        <v>-31</v>
      </c>
      <c r="F110" s="67">
        <v>54</v>
      </c>
      <c r="G110" s="190">
        <v>-94</v>
      </c>
      <c r="H110" s="67">
        <v>10</v>
      </c>
      <c r="I110" s="190">
        <v>-78</v>
      </c>
      <c r="J110" s="67">
        <v>275</v>
      </c>
      <c r="K110" s="67">
        <v>197</v>
      </c>
      <c r="L110" s="190">
        <v>-9</v>
      </c>
      <c r="M110" s="190">
        <v>-10</v>
      </c>
      <c r="N110" s="67">
        <v>8</v>
      </c>
      <c r="O110" s="190">
        <v>-2</v>
      </c>
      <c r="P110" s="67">
        <v>187</v>
      </c>
    </row>
    <row r="111" spans="1:16" ht="20.100000000000001" customHeight="1">
      <c r="A111" s="16" t="s">
        <v>284</v>
      </c>
      <c r="B111" s="276" t="s">
        <v>96</v>
      </c>
      <c r="C111" s="276" t="s">
        <v>96</v>
      </c>
      <c r="D111" s="276" t="s">
        <v>96</v>
      </c>
      <c r="E111" s="276" t="s">
        <v>96</v>
      </c>
      <c r="F111" s="276" t="s">
        <v>96</v>
      </c>
      <c r="G111" s="310">
        <v>-13</v>
      </c>
      <c r="H111" s="276" t="s">
        <v>96</v>
      </c>
      <c r="I111" s="310">
        <v>-13</v>
      </c>
      <c r="J111" s="276" t="s">
        <v>96</v>
      </c>
      <c r="K111" s="310">
        <v>-13</v>
      </c>
      <c r="L111" s="276" t="s">
        <v>96</v>
      </c>
      <c r="M111" s="276" t="s">
        <v>96</v>
      </c>
      <c r="N111" s="276" t="s">
        <v>96</v>
      </c>
      <c r="O111" s="276" t="s">
        <v>96</v>
      </c>
      <c r="P111" s="310">
        <v>-13</v>
      </c>
    </row>
    <row r="112" spans="1:16" ht="20.100000000000001" customHeight="1">
      <c r="A112" s="16" t="s">
        <v>290</v>
      </c>
      <c r="B112" s="276"/>
      <c r="C112" s="276"/>
      <c r="D112" s="276"/>
      <c r="E112" s="276"/>
      <c r="F112" s="276"/>
      <c r="G112" s="310"/>
      <c r="H112" s="276"/>
      <c r="I112" s="310"/>
      <c r="J112" s="276"/>
      <c r="K112" s="310"/>
      <c r="L112" s="276"/>
      <c r="M112" s="276"/>
      <c r="N112" s="276"/>
      <c r="O112" s="276"/>
      <c r="P112" s="310"/>
    </row>
    <row r="113" spans="1:16" ht="20.100000000000001" customHeight="1">
      <c r="A113" s="16" t="s">
        <v>326</v>
      </c>
      <c r="B113" s="67">
        <v>5</v>
      </c>
      <c r="C113" s="67">
        <v>64</v>
      </c>
      <c r="D113" s="67">
        <v>7</v>
      </c>
      <c r="E113" s="67">
        <v>12</v>
      </c>
      <c r="F113" s="67">
        <v>58</v>
      </c>
      <c r="G113" s="190">
        <v>-9</v>
      </c>
      <c r="H113" s="190">
        <v>-1</v>
      </c>
      <c r="I113" s="67">
        <v>131</v>
      </c>
      <c r="J113" s="190">
        <v>-4</v>
      </c>
      <c r="K113" s="67">
        <v>127</v>
      </c>
      <c r="L113" s="190">
        <v>-20</v>
      </c>
      <c r="M113" s="190">
        <v>-1</v>
      </c>
      <c r="N113" s="67">
        <v>5</v>
      </c>
      <c r="O113" s="67">
        <v>4</v>
      </c>
      <c r="P113" s="67">
        <v>116</v>
      </c>
    </row>
    <row r="114" spans="1:16" ht="20.100000000000001" customHeight="1">
      <c r="A114" s="16" t="s">
        <v>327</v>
      </c>
      <c r="B114" s="190">
        <v>-51</v>
      </c>
      <c r="C114" s="190">
        <v>-22</v>
      </c>
      <c r="D114" s="190">
        <v>-9</v>
      </c>
      <c r="E114" s="190">
        <v>-37</v>
      </c>
      <c r="F114" s="67">
        <v>83</v>
      </c>
      <c r="G114" s="190">
        <v>-69</v>
      </c>
      <c r="H114" s="190">
        <v>-7</v>
      </c>
      <c r="I114" s="190">
        <v>-61</v>
      </c>
      <c r="J114" s="190">
        <v>-40</v>
      </c>
      <c r="K114" s="190">
        <v>-101</v>
      </c>
      <c r="L114" s="190">
        <v>-105</v>
      </c>
      <c r="M114" s="190">
        <v>-9</v>
      </c>
      <c r="N114" s="67">
        <v>4</v>
      </c>
      <c r="O114" s="190">
        <v>-5</v>
      </c>
      <c r="P114" s="190">
        <v>-262</v>
      </c>
    </row>
    <row r="115" spans="1:16" ht="20.100000000000001" customHeight="1" thickBot="1">
      <c r="A115" s="16" t="s">
        <v>329</v>
      </c>
      <c r="B115" s="190">
        <v>-22</v>
      </c>
      <c r="C115" s="67">
        <v>3</v>
      </c>
      <c r="D115" s="67">
        <v>12</v>
      </c>
      <c r="E115" s="67">
        <v>1</v>
      </c>
      <c r="F115" s="190">
        <v>-1</v>
      </c>
      <c r="G115" s="67" t="s">
        <v>96</v>
      </c>
      <c r="H115" s="190">
        <v>-2</v>
      </c>
      <c r="I115" s="67">
        <v>13</v>
      </c>
      <c r="J115" s="190">
        <v>-60</v>
      </c>
      <c r="K115" s="190">
        <v>-47</v>
      </c>
      <c r="L115" s="67">
        <v>96</v>
      </c>
      <c r="M115" s="190">
        <v>-6</v>
      </c>
      <c r="N115" s="190">
        <v>-5</v>
      </c>
      <c r="O115" s="190">
        <v>-11</v>
      </c>
      <c r="P115" s="67">
        <v>16</v>
      </c>
    </row>
    <row r="116" spans="1:16" ht="20.100000000000001" customHeight="1" thickBot="1">
      <c r="A116" s="70"/>
      <c r="B116" s="198">
        <v>-67</v>
      </c>
      <c r="C116" s="68">
        <v>23</v>
      </c>
      <c r="D116" s="68">
        <v>15</v>
      </c>
      <c r="E116" s="198">
        <v>-55</v>
      </c>
      <c r="F116" s="68">
        <v>194</v>
      </c>
      <c r="G116" s="198">
        <v>-185</v>
      </c>
      <c r="H116" s="68" t="s">
        <v>96</v>
      </c>
      <c r="I116" s="198">
        <v>-8</v>
      </c>
      <c r="J116" s="68">
        <v>171</v>
      </c>
      <c r="K116" s="68">
        <v>163</v>
      </c>
      <c r="L116" s="198">
        <v>-38</v>
      </c>
      <c r="M116" s="198">
        <v>-26</v>
      </c>
      <c r="N116" s="68">
        <v>12</v>
      </c>
      <c r="O116" s="198">
        <v>-14</v>
      </c>
      <c r="P116" s="68">
        <v>44</v>
      </c>
    </row>
    <row r="117" spans="1:16" ht="20.100000000000001" customHeight="1">
      <c r="A117" s="70" t="s">
        <v>291</v>
      </c>
      <c r="B117" s="275">
        <v>138</v>
      </c>
      <c r="C117" s="275">
        <v>66</v>
      </c>
      <c r="D117" s="275">
        <v>16</v>
      </c>
      <c r="E117" s="275">
        <v>57</v>
      </c>
      <c r="F117" s="275">
        <v>8</v>
      </c>
      <c r="G117" s="275">
        <v>26</v>
      </c>
      <c r="H117" s="275">
        <v>7</v>
      </c>
      <c r="I117" s="275">
        <v>180</v>
      </c>
      <c r="J117" s="275">
        <v>88</v>
      </c>
      <c r="K117" s="275">
        <v>268</v>
      </c>
      <c r="L117" s="275">
        <v>89</v>
      </c>
      <c r="M117" s="275">
        <v>11</v>
      </c>
      <c r="N117" s="275">
        <v>6</v>
      </c>
      <c r="O117" s="275">
        <v>17</v>
      </c>
      <c r="P117" s="275">
        <v>512</v>
      </c>
    </row>
    <row r="118" spans="1:16" ht="20.100000000000001" customHeight="1">
      <c r="A118" s="16" t="s">
        <v>292</v>
      </c>
      <c r="B118" s="309"/>
      <c r="C118" s="309"/>
      <c r="D118" s="309"/>
      <c r="E118" s="309"/>
      <c r="F118" s="309"/>
      <c r="G118" s="309"/>
      <c r="H118" s="309"/>
      <c r="I118" s="309"/>
      <c r="J118" s="309"/>
      <c r="K118" s="309"/>
      <c r="L118" s="309"/>
      <c r="M118" s="309"/>
      <c r="N118" s="309"/>
      <c r="O118" s="309"/>
      <c r="P118" s="309"/>
    </row>
    <row r="119" spans="1:16" ht="20.100000000000001" customHeight="1" thickBot="1">
      <c r="A119" s="16" t="s">
        <v>330</v>
      </c>
      <c r="B119" s="190">
        <v>-17</v>
      </c>
      <c r="C119" s="67">
        <v>62</v>
      </c>
      <c r="D119" s="190">
        <v>-4</v>
      </c>
      <c r="E119" s="67" t="s">
        <v>96</v>
      </c>
      <c r="F119" s="67">
        <v>121</v>
      </c>
      <c r="G119" s="67">
        <v>37</v>
      </c>
      <c r="H119" s="190">
        <v>-2</v>
      </c>
      <c r="I119" s="67">
        <v>214</v>
      </c>
      <c r="J119" s="67">
        <v>65</v>
      </c>
      <c r="K119" s="67">
        <v>279</v>
      </c>
      <c r="L119" s="190">
        <v>-18</v>
      </c>
      <c r="M119" s="67">
        <v>50</v>
      </c>
      <c r="N119" s="67" t="s">
        <v>96</v>
      </c>
      <c r="O119" s="67">
        <v>50</v>
      </c>
      <c r="P119" s="67">
        <v>294</v>
      </c>
    </row>
    <row r="120" spans="1:16" ht="25.5" customHeight="1" thickBot="1">
      <c r="A120" s="182" t="s">
        <v>660</v>
      </c>
      <c r="B120" s="62">
        <v>787</v>
      </c>
      <c r="C120" s="62">
        <v>785</v>
      </c>
      <c r="D120" s="62">
        <v>64</v>
      </c>
      <c r="E120" s="62">
        <v>216</v>
      </c>
      <c r="F120" s="62">
        <v>499</v>
      </c>
      <c r="G120" s="62">
        <v>113</v>
      </c>
      <c r="H120" s="62">
        <v>27</v>
      </c>
      <c r="I120" s="40">
        <v>1704</v>
      </c>
      <c r="J120" s="62">
        <v>640</v>
      </c>
      <c r="K120" s="40">
        <v>2344</v>
      </c>
      <c r="L120" s="62">
        <v>266</v>
      </c>
      <c r="M120" s="62">
        <v>45</v>
      </c>
      <c r="N120" s="62">
        <v>56</v>
      </c>
      <c r="O120" s="112">
        <v>101</v>
      </c>
      <c r="P120" s="113">
        <v>3498</v>
      </c>
    </row>
    <row r="121" spans="1:16" ht="39.75" customHeight="1">
      <c r="A121" s="307" t="s">
        <v>671</v>
      </c>
      <c r="B121" s="307"/>
      <c r="C121" s="307"/>
      <c r="D121" s="307"/>
      <c r="E121" s="307"/>
      <c r="F121" s="307"/>
      <c r="G121" s="307"/>
      <c r="H121" s="307"/>
      <c r="I121" s="307"/>
      <c r="J121" s="307"/>
      <c r="K121" s="307"/>
      <c r="L121" s="307"/>
      <c r="M121" s="307"/>
      <c r="N121" s="307"/>
      <c r="O121" s="263"/>
      <c r="P121" s="263"/>
    </row>
    <row r="122" spans="1:16" ht="19.5" customHeight="1">
      <c r="A122" s="308" t="s">
        <v>672</v>
      </c>
      <c r="B122" s="308"/>
      <c r="C122" s="308"/>
      <c r="D122" s="308"/>
      <c r="E122" s="308"/>
      <c r="F122" s="308"/>
      <c r="G122" s="308"/>
      <c r="H122" s="308"/>
      <c r="I122" s="308"/>
      <c r="J122" s="308"/>
      <c r="K122" s="308"/>
      <c r="L122" s="308"/>
      <c r="M122" s="308"/>
      <c r="N122" s="308"/>
    </row>
    <row r="123" spans="1:16" ht="32.25" customHeight="1">
      <c r="A123" s="308" t="s">
        <v>673</v>
      </c>
      <c r="B123" s="308"/>
      <c r="C123" s="308"/>
      <c r="D123" s="308"/>
      <c r="E123" s="308"/>
      <c r="F123" s="308"/>
      <c r="G123" s="308"/>
      <c r="H123" s="308"/>
      <c r="I123" s="308"/>
      <c r="J123" s="308"/>
      <c r="K123" s="308"/>
      <c r="L123" s="308"/>
      <c r="M123" s="308"/>
      <c r="N123" s="308"/>
    </row>
    <row r="124" spans="1:16" ht="32.25" customHeight="1">
      <c r="A124" s="308" t="s">
        <v>674</v>
      </c>
      <c r="B124" s="308"/>
      <c r="C124" s="308"/>
      <c r="D124" s="308"/>
      <c r="E124" s="308"/>
      <c r="F124" s="308"/>
      <c r="G124" s="308"/>
      <c r="H124" s="308"/>
      <c r="I124" s="308"/>
      <c r="J124" s="308"/>
      <c r="K124" s="308"/>
      <c r="L124" s="308"/>
      <c r="M124" s="308"/>
      <c r="N124" s="308"/>
    </row>
    <row r="125" spans="1:16" ht="32.25" customHeight="1">
      <c r="A125" s="308" t="s">
        <v>676</v>
      </c>
      <c r="B125" s="308"/>
      <c r="C125" s="308"/>
      <c r="D125" s="308"/>
      <c r="E125" s="308"/>
      <c r="F125" s="308"/>
      <c r="G125" s="308"/>
      <c r="H125" s="308"/>
      <c r="I125" s="308"/>
      <c r="J125" s="308"/>
      <c r="K125" s="308"/>
      <c r="L125" s="308"/>
      <c r="M125" s="308"/>
      <c r="N125" s="308"/>
    </row>
    <row r="126" spans="1:16" ht="20.25" customHeight="1">
      <c r="A126" s="308" t="s">
        <v>678</v>
      </c>
      <c r="B126" s="308"/>
      <c r="C126" s="308"/>
      <c r="D126" s="308"/>
      <c r="E126" s="308"/>
      <c r="F126" s="308"/>
      <c r="G126" s="308"/>
      <c r="H126" s="308"/>
      <c r="I126" s="308"/>
      <c r="J126" s="308"/>
      <c r="K126" s="308"/>
      <c r="L126" s="308"/>
      <c r="M126" s="308"/>
      <c r="N126" s="308"/>
    </row>
    <row r="127" spans="1:16" ht="20.25" customHeight="1">
      <c r="A127" s="308" t="s">
        <v>293</v>
      </c>
      <c r="B127" s="308"/>
      <c r="C127" s="308"/>
      <c r="D127" s="308"/>
      <c r="E127" s="308"/>
      <c r="F127" s="308"/>
      <c r="G127" s="308"/>
      <c r="H127" s="308"/>
      <c r="I127" s="308"/>
      <c r="J127" s="308"/>
      <c r="K127" s="308"/>
      <c r="L127" s="308"/>
      <c r="M127" s="308"/>
      <c r="N127" s="308"/>
    </row>
    <row r="128" spans="1:16" ht="20.25" customHeight="1">
      <c r="A128" s="308" t="s">
        <v>675</v>
      </c>
      <c r="B128" s="308"/>
      <c r="C128" s="308"/>
      <c r="D128" s="308"/>
      <c r="E128" s="308"/>
      <c r="F128" s="308"/>
      <c r="G128" s="308"/>
      <c r="H128" s="308"/>
      <c r="I128" s="308"/>
      <c r="J128" s="308"/>
      <c r="K128" s="308"/>
      <c r="L128" s="308"/>
      <c r="M128" s="308"/>
      <c r="N128" s="308"/>
    </row>
    <row r="129" spans="1:14" ht="20.25" customHeight="1">
      <c r="A129" s="308" t="s">
        <v>677</v>
      </c>
      <c r="B129" s="308"/>
      <c r="C129" s="308"/>
      <c r="D129" s="308"/>
      <c r="E129" s="308"/>
      <c r="F129" s="308"/>
      <c r="G129" s="308"/>
      <c r="H129" s="308"/>
      <c r="I129" s="308"/>
      <c r="J129" s="308"/>
      <c r="K129" s="308"/>
      <c r="L129" s="308"/>
      <c r="M129" s="308"/>
      <c r="N129" s="308"/>
    </row>
    <row r="130" spans="1:14" ht="46.5" customHeight="1" thickBot="1">
      <c r="A130" s="308" t="s">
        <v>679</v>
      </c>
      <c r="B130" s="308"/>
      <c r="C130" s="308"/>
      <c r="D130" s="308"/>
      <c r="E130" s="308"/>
      <c r="F130" s="308"/>
      <c r="G130" s="308"/>
      <c r="H130" s="308"/>
      <c r="I130" s="308"/>
      <c r="J130" s="308"/>
      <c r="K130" s="308"/>
      <c r="L130" s="308"/>
      <c r="M130" s="308"/>
      <c r="N130" s="308"/>
    </row>
    <row r="131" spans="1:14" ht="30" customHeight="1">
      <c r="A131" s="88"/>
      <c r="B131" s="72" t="s">
        <v>275</v>
      </c>
      <c r="C131" s="72" t="s">
        <v>276</v>
      </c>
      <c r="D131" s="72" t="s">
        <v>277</v>
      </c>
      <c r="E131" s="72" t="s">
        <v>278</v>
      </c>
      <c r="F131" s="72" t="s">
        <v>279</v>
      </c>
      <c r="G131" s="72" t="s">
        <v>280</v>
      </c>
      <c r="H131" s="72" t="s">
        <v>281</v>
      </c>
      <c r="I131" s="72" t="s">
        <v>271</v>
      </c>
      <c r="J131" s="72" t="s">
        <v>272</v>
      </c>
      <c r="K131" s="72" t="s">
        <v>35</v>
      </c>
      <c r="L131" s="72" t="s">
        <v>36</v>
      </c>
      <c r="M131" s="86" t="s">
        <v>37</v>
      </c>
      <c r="N131" s="72" t="s">
        <v>173</v>
      </c>
    </row>
    <row r="132" spans="1:14" ht="20.100000000000001" customHeight="1" thickBot="1">
      <c r="A132" s="170" t="s">
        <v>680</v>
      </c>
      <c r="B132" s="10" t="s">
        <v>31</v>
      </c>
      <c r="C132" s="10" t="s">
        <v>31</v>
      </c>
      <c r="D132" s="10" t="s">
        <v>31</v>
      </c>
      <c r="E132" s="87" t="s">
        <v>31</v>
      </c>
      <c r="F132" s="10" t="s">
        <v>31</v>
      </c>
      <c r="G132" s="10" t="s">
        <v>31</v>
      </c>
      <c r="H132" s="87" t="s">
        <v>31</v>
      </c>
      <c r="I132" s="87" t="s">
        <v>31</v>
      </c>
      <c r="J132" s="87" t="s">
        <v>31</v>
      </c>
      <c r="K132" s="10" t="s">
        <v>31</v>
      </c>
      <c r="L132" s="10" t="s">
        <v>31</v>
      </c>
      <c r="M132" s="152" t="s">
        <v>31</v>
      </c>
      <c r="N132" s="10" t="s">
        <v>31</v>
      </c>
    </row>
    <row r="133" spans="1:14" ht="20.100000000000001" customHeight="1">
      <c r="A133" s="84" t="s">
        <v>260</v>
      </c>
      <c r="B133" s="79">
        <v>254</v>
      </c>
      <c r="C133" s="79">
        <v>100</v>
      </c>
      <c r="D133" s="79">
        <v>1</v>
      </c>
      <c r="E133" s="66">
        <v>42</v>
      </c>
      <c r="F133" s="79">
        <v>29</v>
      </c>
      <c r="G133" s="79">
        <v>43</v>
      </c>
      <c r="H133" s="80">
        <v>15</v>
      </c>
      <c r="I133" s="66">
        <v>230</v>
      </c>
      <c r="J133" s="191">
        <v>-41</v>
      </c>
      <c r="K133" s="79">
        <v>189</v>
      </c>
      <c r="L133" s="197">
        <v>-126</v>
      </c>
      <c r="M133" s="79">
        <v>41</v>
      </c>
      <c r="N133" s="79">
        <v>358</v>
      </c>
    </row>
    <row r="134" spans="1:14" ht="20.100000000000001" customHeight="1">
      <c r="A134" s="117" t="s">
        <v>387</v>
      </c>
      <c r="B134" s="80"/>
      <c r="C134" s="80"/>
      <c r="D134" s="80"/>
      <c r="E134" s="80"/>
      <c r="F134" s="80"/>
      <c r="G134" s="80"/>
      <c r="H134" s="116"/>
      <c r="I134" s="80"/>
      <c r="J134" s="80"/>
      <c r="K134" s="80"/>
      <c r="L134" s="80"/>
      <c r="M134" s="80"/>
      <c r="N134" s="80"/>
    </row>
    <row r="135" spans="1:14" ht="20.100000000000001" customHeight="1">
      <c r="A135" s="117" t="s">
        <v>655</v>
      </c>
      <c r="B135" s="80">
        <v>122</v>
      </c>
      <c r="C135" s="80">
        <v>61</v>
      </c>
      <c r="D135" s="80">
        <v>8</v>
      </c>
      <c r="E135" s="80">
        <v>4</v>
      </c>
      <c r="F135" s="80">
        <v>53</v>
      </c>
      <c r="G135" s="80">
        <v>13</v>
      </c>
      <c r="H135" s="80">
        <v>11</v>
      </c>
      <c r="I135" s="80">
        <v>150</v>
      </c>
      <c r="J135" s="80">
        <v>19</v>
      </c>
      <c r="K135" s="80">
        <v>169</v>
      </c>
      <c r="L135" s="80">
        <v>13</v>
      </c>
      <c r="M135" s="80">
        <v>14</v>
      </c>
      <c r="N135" s="80">
        <v>318</v>
      </c>
    </row>
    <row r="136" spans="1:14" ht="20.100000000000001" customHeight="1">
      <c r="A136" s="117" t="s">
        <v>656</v>
      </c>
      <c r="B136" s="80">
        <v>306</v>
      </c>
      <c r="C136" s="80">
        <v>115</v>
      </c>
      <c r="D136" s="80">
        <v>19</v>
      </c>
      <c r="E136" s="80">
        <v>11</v>
      </c>
      <c r="F136" s="80">
        <v>18</v>
      </c>
      <c r="G136" s="80">
        <v>27</v>
      </c>
      <c r="H136" s="80">
        <v>7</v>
      </c>
      <c r="I136" s="80">
        <v>197</v>
      </c>
      <c r="J136" s="80">
        <v>68</v>
      </c>
      <c r="K136" s="80">
        <v>265</v>
      </c>
      <c r="L136" s="80">
        <v>261</v>
      </c>
      <c r="M136" s="80">
        <v>20</v>
      </c>
      <c r="N136" s="80">
        <v>852</v>
      </c>
    </row>
    <row r="137" spans="1:14" ht="20.100000000000001" customHeight="1">
      <c r="A137" s="16" t="s">
        <v>283</v>
      </c>
      <c r="B137" s="66"/>
      <c r="C137" s="66"/>
      <c r="D137" s="66"/>
      <c r="E137" s="66"/>
      <c r="F137" s="66"/>
      <c r="G137" s="66"/>
      <c r="H137" s="66"/>
      <c r="I137" s="66"/>
      <c r="J137" s="66"/>
      <c r="K137" s="66"/>
      <c r="L137" s="66"/>
      <c r="M137" s="66"/>
      <c r="N137" s="66"/>
    </row>
    <row r="138" spans="1:14" ht="20.100000000000001" customHeight="1">
      <c r="A138" s="16" t="s">
        <v>321</v>
      </c>
      <c r="B138" s="66">
        <v>8</v>
      </c>
      <c r="C138" s="191">
        <v>-16</v>
      </c>
      <c r="D138" s="66">
        <v>5</v>
      </c>
      <c r="E138" s="191">
        <v>-6</v>
      </c>
      <c r="F138" s="66">
        <v>3</v>
      </c>
      <c r="G138" s="191">
        <v>-3</v>
      </c>
      <c r="H138" s="66">
        <v>4</v>
      </c>
      <c r="I138" s="191">
        <v>-13</v>
      </c>
      <c r="J138" s="191">
        <v>-9</v>
      </c>
      <c r="K138" s="191">
        <v>-22</v>
      </c>
      <c r="L138" s="191">
        <v>-10</v>
      </c>
      <c r="M138" s="191">
        <v>-1</v>
      </c>
      <c r="N138" s="66">
        <v>-25</v>
      </c>
    </row>
    <row r="139" spans="1:14" ht="20.100000000000001" customHeight="1">
      <c r="A139" s="117" t="s">
        <v>670</v>
      </c>
      <c r="B139" s="191">
        <v>-6</v>
      </c>
      <c r="C139" s="191">
        <v>-3</v>
      </c>
      <c r="D139" s="191">
        <v>-1</v>
      </c>
      <c r="E139" s="80" t="s">
        <v>96</v>
      </c>
      <c r="F139" s="80" t="s">
        <v>96</v>
      </c>
      <c r="G139" s="191">
        <v>-2</v>
      </c>
      <c r="H139" s="191">
        <v>-4</v>
      </c>
      <c r="I139" s="191">
        <v>-10</v>
      </c>
      <c r="J139" s="191">
        <v>-1</v>
      </c>
      <c r="K139" s="191">
        <v>-11</v>
      </c>
      <c r="L139" s="191">
        <v>-12</v>
      </c>
      <c r="M139" s="191">
        <v>-3</v>
      </c>
      <c r="N139" s="191">
        <v>-32</v>
      </c>
    </row>
    <row r="140" spans="1:14" ht="20.100000000000001" customHeight="1">
      <c r="A140" s="16" t="s">
        <v>322</v>
      </c>
      <c r="B140" s="66">
        <v>17</v>
      </c>
      <c r="C140" s="66">
        <v>15</v>
      </c>
      <c r="D140" s="66">
        <v>2</v>
      </c>
      <c r="E140" s="191">
        <v>-2</v>
      </c>
      <c r="F140" s="66">
        <v>10</v>
      </c>
      <c r="G140" s="66" t="s">
        <v>96</v>
      </c>
      <c r="H140" s="66">
        <v>2</v>
      </c>
      <c r="I140" s="66">
        <v>27</v>
      </c>
      <c r="J140" s="66">
        <v>3</v>
      </c>
      <c r="K140" s="66">
        <v>30</v>
      </c>
      <c r="L140" s="191">
        <v>-5</v>
      </c>
      <c r="M140" s="66">
        <v>7</v>
      </c>
      <c r="N140" s="66">
        <v>49</v>
      </c>
    </row>
    <row r="141" spans="1:14" ht="20.100000000000001" customHeight="1">
      <c r="A141" s="16" t="s">
        <v>323</v>
      </c>
      <c r="B141" s="191">
        <v>-21</v>
      </c>
      <c r="C141" s="66">
        <v>19</v>
      </c>
      <c r="D141" s="191">
        <v>-7</v>
      </c>
      <c r="E141" s="66">
        <v>6</v>
      </c>
      <c r="F141" s="66" t="s">
        <v>96</v>
      </c>
      <c r="G141" s="191">
        <v>-6</v>
      </c>
      <c r="H141" s="191">
        <v>-9</v>
      </c>
      <c r="I141" s="66">
        <v>3</v>
      </c>
      <c r="J141" s="66" t="s">
        <v>96</v>
      </c>
      <c r="K141" s="66">
        <v>3</v>
      </c>
      <c r="L141" s="191">
        <v>-2</v>
      </c>
      <c r="M141" s="191">
        <v>-22</v>
      </c>
      <c r="N141" s="191">
        <v>-42</v>
      </c>
    </row>
    <row r="142" spans="1:14" ht="20.100000000000001" customHeight="1" thickBot="1">
      <c r="A142" s="16" t="s">
        <v>324</v>
      </c>
      <c r="B142" s="191">
        <v>-12</v>
      </c>
      <c r="C142" s="66">
        <v>62</v>
      </c>
      <c r="D142" s="191">
        <v>-3</v>
      </c>
      <c r="E142" s="66">
        <v>3</v>
      </c>
      <c r="F142" s="66">
        <v>10</v>
      </c>
      <c r="G142" s="66">
        <v>2</v>
      </c>
      <c r="H142" s="66">
        <v>6</v>
      </c>
      <c r="I142" s="66">
        <v>80</v>
      </c>
      <c r="J142" s="191">
        <v>-3</v>
      </c>
      <c r="K142" s="66">
        <v>77</v>
      </c>
      <c r="L142" s="66">
        <v>24</v>
      </c>
      <c r="M142" s="191">
        <v>-4</v>
      </c>
      <c r="N142" s="66">
        <v>85</v>
      </c>
    </row>
    <row r="143" spans="1:14" ht="20.100000000000001" customHeight="1" thickBot="1">
      <c r="A143" s="70"/>
      <c r="B143" s="197">
        <v>-14</v>
      </c>
      <c r="C143" s="65">
        <v>77</v>
      </c>
      <c r="D143" s="197">
        <v>-4</v>
      </c>
      <c r="E143" s="65">
        <v>1</v>
      </c>
      <c r="F143" s="65">
        <v>23</v>
      </c>
      <c r="G143" s="197">
        <v>-9</v>
      </c>
      <c r="H143" s="197">
        <v>-1</v>
      </c>
      <c r="I143" s="65">
        <v>87</v>
      </c>
      <c r="J143" s="197">
        <v>-10</v>
      </c>
      <c r="K143" s="65">
        <v>77</v>
      </c>
      <c r="L143" s="197">
        <v>-5</v>
      </c>
      <c r="M143" s="197">
        <v>-23</v>
      </c>
      <c r="N143" s="65">
        <v>35</v>
      </c>
    </row>
    <row r="144" spans="1:14" ht="20.100000000000001" customHeight="1">
      <c r="A144" s="84" t="s">
        <v>659</v>
      </c>
      <c r="B144" s="79"/>
      <c r="C144" s="79"/>
      <c r="D144" s="79"/>
      <c r="E144" s="79"/>
      <c r="F144" s="79"/>
      <c r="G144" s="79"/>
      <c r="H144" s="79"/>
      <c r="I144" s="79"/>
      <c r="J144" s="79"/>
      <c r="K144" s="79"/>
      <c r="L144" s="79"/>
      <c r="M144" s="79"/>
      <c r="N144" s="79"/>
    </row>
    <row r="145" spans="1:14" ht="20.100000000000001" customHeight="1">
      <c r="A145" s="16" t="s">
        <v>325</v>
      </c>
      <c r="B145" s="66">
        <v>57</v>
      </c>
      <c r="C145" s="66">
        <v>21</v>
      </c>
      <c r="D145" s="191">
        <v>-2</v>
      </c>
      <c r="E145" s="191">
        <v>-8</v>
      </c>
      <c r="F145" s="66">
        <v>97</v>
      </c>
      <c r="G145" s="66">
        <v>83</v>
      </c>
      <c r="H145" s="66" t="s">
        <v>96</v>
      </c>
      <c r="I145" s="66">
        <v>191</v>
      </c>
      <c r="J145" s="66">
        <v>89</v>
      </c>
      <c r="K145" s="66">
        <v>280</v>
      </c>
      <c r="L145" s="191">
        <v>-57</v>
      </c>
      <c r="M145" s="66">
        <v>8</v>
      </c>
      <c r="N145" s="66">
        <v>288</v>
      </c>
    </row>
    <row r="146" spans="1:14" ht="20.100000000000001" customHeight="1">
      <c r="A146" s="117" t="s">
        <v>681</v>
      </c>
      <c r="B146" s="191">
        <v>-65</v>
      </c>
      <c r="C146" s="80" t="s">
        <v>96</v>
      </c>
      <c r="D146" s="80" t="s">
        <v>96</v>
      </c>
      <c r="E146" s="80" t="s">
        <v>96</v>
      </c>
      <c r="F146" s="80" t="s">
        <v>96</v>
      </c>
      <c r="G146" s="80" t="s">
        <v>96</v>
      </c>
      <c r="H146" s="80" t="s">
        <v>96</v>
      </c>
      <c r="I146" s="80" t="s">
        <v>96</v>
      </c>
      <c r="J146" s="191">
        <v>-3</v>
      </c>
      <c r="K146" s="191">
        <v>-3</v>
      </c>
      <c r="L146" s="80" t="s">
        <v>96</v>
      </c>
      <c r="M146" s="80" t="s">
        <v>96</v>
      </c>
      <c r="N146" s="191">
        <v>-68</v>
      </c>
    </row>
    <row r="147" spans="1:14" ht="20.100000000000001" customHeight="1">
      <c r="A147" s="16" t="s">
        <v>326</v>
      </c>
      <c r="B147" s="66">
        <v>1</v>
      </c>
      <c r="C147" s="66">
        <v>38</v>
      </c>
      <c r="D147" s="66">
        <v>5</v>
      </c>
      <c r="E147" s="66">
        <v>1</v>
      </c>
      <c r="F147" s="66">
        <v>4</v>
      </c>
      <c r="G147" s="66" t="s">
        <v>96</v>
      </c>
      <c r="H147" s="66" t="s">
        <v>96</v>
      </c>
      <c r="I147" s="191">
        <v>48</v>
      </c>
      <c r="J147" s="191">
        <v>-198</v>
      </c>
      <c r="K147" s="191">
        <v>-150</v>
      </c>
      <c r="L147" s="191">
        <v>-42</v>
      </c>
      <c r="M147" s="66">
        <v>13</v>
      </c>
      <c r="N147" s="191">
        <v>-178</v>
      </c>
    </row>
    <row r="148" spans="1:14" ht="20.100000000000001" customHeight="1">
      <c r="A148" s="16" t="s">
        <v>327</v>
      </c>
      <c r="B148" s="191">
        <v>-2</v>
      </c>
      <c r="C148" s="191">
        <v>-8</v>
      </c>
      <c r="D148" s="191">
        <v>-12</v>
      </c>
      <c r="E148" s="66">
        <v>10</v>
      </c>
      <c r="F148" s="66">
        <v>10</v>
      </c>
      <c r="G148" s="191">
        <v>-17</v>
      </c>
      <c r="H148" s="191">
        <v>-6</v>
      </c>
      <c r="I148" s="191">
        <v>-23</v>
      </c>
      <c r="J148" s="191">
        <v>-21</v>
      </c>
      <c r="K148" s="191">
        <v>-44</v>
      </c>
      <c r="L148" s="66">
        <v>4</v>
      </c>
      <c r="M148" s="191">
        <v>-9</v>
      </c>
      <c r="N148" s="191">
        <v>-51</v>
      </c>
    </row>
    <row r="149" spans="1:14" ht="20.100000000000001" customHeight="1" thickBot="1">
      <c r="A149" s="16" t="s">
        <v>287</v>
      </c>
      <c r="B149" s="191">
        <v>-6</v>
      </c>
      <c r="C149" s="66">
        <v>3</v>
      </c>
      <c r="D149" s="66" t="s">
        <v>96</v>
      </c>
      <c r="E149" s="66" t="s">
        <v>96</v>
      </c>
      <c r="F149" s="66">
        <v>6</v>
      </c>
      <c r="G149" s="67" t="s">
        <v>101</v>
      </c>
      <c r="H149" s="66">
        <v>1</v>
      </c>
      <c r="I149" s="66">
        <v>10</v>
      </c>
      <c r="J149" s="191">
        <v>-5</v>
      </c>
      <c r="K149" s="66">
        <v>5</v>
      </c>
      <c r="L149" s="66" t="s">
        <v>96</v>
      </c>
      <c r="M149" s="66" t="s">
        <v>96</v>
      </c>
      <c r="N149" s="191">
        <v>-1</v>
      </c>
    </row>
    <row r="150" spans="1:14" ht="20.100000000000001" customHeight="1" thickBot="1">
      <c r="A150" s="70"/>
      <c r="B150" s="197">
        <v>-15</v>
      </c>
      <c r="C150" s="65">
        <v>54</v>
      </c>
      <c r="D150" s="197">
        <v>-9</v>
      </c>
      <c r="E150" s="65">
        <v>3</v>
      </c>
      <c r="F150" s="65">
        <v>117</v>
      </c>
      <c r="G150" s="65">
        <v>66</v>
      </c>
      <c r="H150" s="197">
        <v>-5</v>
      </c>
      <c r="I150" s="65">
        <v>226</v>
      </c>
      <c r="J150" s="197">
        <v>-138</v>
      </c>
      <c r="K150" s="65">
        <v>88</v>
      </c>
      <c r="L150" s="197">
        <v>-95</v>
      </c>
      <c r="M150" s="65">
        <v>12</v>
      </c>
      <c r="N150" s="197">
        <v>-10</v>
      </c>
    </row>
    <row r="151" spans="1:14" ht="20.100000000000001" customHeight="1">
      <c r="A151" s="84" t="s">
        <v>267</v>
      </c>
      <c r="B151" s="79">
        <v>129</v>
      </c>
      <c r="C151" s="79">
        <v>27</v>
      </c>
      <c r="D151" s="79">
        <v>14</v>
      </c>
      <c r="E151" s="79">
        <v>17</v>
      </c>
      <c r="F151" s="79">
        <v>6</v>
      </c>
      <c r="G151" s="79">
        <v>7</v>
      </c>
      <c r="H151" s="79">
        <v>6</v>
      </c>
      <c r="I151" s="79">
        <v>77</v>
      </c>
      <c r="J151" s="79">
        <v>50</v>
      </c>
      <c r="K151" s="79">
        <v>127</v>
      </c>
      <c r="L151" s="79">
        <v>53</v>
      </c>
      <c r="M151" s="79">
        <v>9</v>
      </c>
      <c r="N151" s="79">
        <v>318</v>
      </c>
    </row>
    <row r="152" spans="1:14" ht="20.100000000000001" customHeight="1" thickBot="1">
      <c r="A152" s="16" t="s">
        <v>328</v>
      </c>
      <c r="B152" s="191">
        <v>-4</v>
      </c>
      <c r="C152" s="66">
        <v>162</v>
      </c>
      <c r="D152" s="191">
        <v>-4</v>
      </c>
      <c r="E152" s="191">
        <v>-2</v>
      </c>
      <c r="F152" s="66">
        <v>20</v>
      </c>
      <c r="G152" s="191">
        <v>-4</v>
      </c>
      <c r="H152" s="66" t="s">
        <v>96</v>
      </c>
      <c r="I152" s="66">
        <v>172</v>
      </c>
      <c r="J152" s="66">
        <v>64</v>
      </c>
      <c r="K152" s="66">
        <v>236</v>
      </c>
      <c r="L152" s="66">
        <v>87</v>
      </c>
      <c r="M152" s="66">
        <v>9</v>
      </c>
      <c r="N152" s="66">
        <v>328</v>
      </c>
    </row>
    <row r="153" spans="1:14" ht="20.100000000000001" customHeight="1">
      <c r="A153" s="47" t="s">
        <v>294</v>
      </c>
      <c r="B153" s="302">
        <v>778</v>
      </c>
      <c r="C153" s="302">
        <v>596</v>
      </c>
      <c r="D153" s="302">
        <v>25</v>
      </c>
      <c r="E153" s="302">
        <v>76</v>
      </c>
      <c r="F153" s="302">
        <v>266</v>
      </c>
      <c r="G153" s="302">
        <v>143</v>
      </c>
      <c r="H153" s="302">
        <v>33</v>
      </c>
      <c r="I153" s="304">
        <v>1139</v>
      </c>
      <c r="J153" s="302">
        <v>12</v>
      </c>
      <c r="K153" s="304">
        <v>1151</v>
      </c>
      <c r="L153" s="302">
        <v>188</v>
      </c>
      <c r="M153" s="302">
        <v>82</v>
      </c>
      <c r="N153" s="304">
        <v>2199</v>
      </c>
    </row>
    <row r="154" spans="1:14" ht="20.100000000000001" customHeight="1" thickBot="1">
      <c r="A154" s="32" t="s">
        <v>274</v>
      </c>
      <c r="B154" s="303"/>
      <c r="C154" s="303"/>
      <c r="D154" s="303"/>
      <c r="E154" s="303"/>
      <c r="F154" s="303"/>
      <c r="G154" s="303"/>
      <c r="H154" s="303"/>
      <c r="I154" s="305"/>
      <c r="J154" s="303"/>
      <c r="K154" s="305"/>
      <c r="L154" s="303"/>
      <c r="M154" s="303"/>
      <c r="N154" s="305"/>
    </row>
    <row r="155" spans="1:14" ht="20.100000000000001" customHeight="1">
      <c r="A155" s="322" t="s">
        <v>661</v>
      </c>
      <c r="B155" s="322"/>
      <c r="C155" s="322"/>
      <c r="D155" s="322"/>
      <c r="E155" s="322"/>
      <c r="F155" s="322"/>
      <c r="G155" s="322"/>
      <c r="H155" s="322"/>
      <c r="I155" s="322"/>
      <c r="J155" s="322"/>
      <c r="K155" s="322"/>
      <c r="L155" s="322"/>
      <c r="M155" s="322"/>
      <c r="N155" s="322"/>
    </row>
    <row r="156" spans="1:14" ht="20.100000000000001" customHeight="1">
      <c r="A156" s="308" t="s">
        <v>662</v>
      </c>
      <c r="B156" s="308"/>
      <c r="C156" s="308"/>
      <c r="D156" s="308"/>
      <c r="E156" s="308"/>
      <c r="F156" s="308"/>
      <c r="G156" s="308"/>
      <c r="H156" s="308"/>
      <c r="I156" s="308"/>
      <c r="J156" s="308"/>
      <c r="K156" s="308"/>
      <c r="L156" s="308"/>
      <c r="M156" s="308"/>
      <c r="N156" s="308"/>
    </row>
    <row r="157" spans="1:14" ht="20.100000000000001" customHeight="1">
      <c r="A157" s="308" t="s">
        <v>663</v>
      </c>
      <c r="B157" s="308"/>
      <c r="C157" s="308"/>
      <c r="D157" s="308"/>
      <c r="E157" s="308"/>
      <c r="F157" s="308"/>
      <c r="G157" s="308"/>
      <c r="H157" s="308"/>
      <c r="I157" s="308"/>
      <c r="J157" s="308"/>
      <c r="K157" s="308"/>
      <c r="L157" s="308"/>
      <c r="M157" s="308"/>
      <c r="N157" s="308"/>
    </row>
    <row r="158" spans="1:14" ht="20.100000000000001" customHeight="1">
      <c r="A158" s="308" t="s">
        <v>664</v>
      </c>
      <c r="B158" s="308"/>
      <c r="C158" s="308"/>
      <c r="D158" s="308"/>
      <c r="E158" s="308"/>
      <c r="F158" s="308"/>
      <c r="G158" s="308"/>
      <c r="H158" s="308"/>
      <c r="I158" s="308"/>
      <c r="J158" s="308"/>
      <c r="K158" s="308"/>
      <c r="L158" s="308"/>
      <c r="M158" s="308"/>
      <c r="N158" s="308"/>
    </row>
    <row r="159" spans="1:14" ht="30" customHeight="1">
      <c r="A159" s="308" t="s">
        <v>665</v>
      </c>
      <c r="B159" s="308"/>
      <c r="C159" s="308"/>
      <c r="D159" s="308"/>
      <c r="E159" s="308"/>
      <c r="F159" s="308"/>
      <c r="G159" s="308"/>
      <c r="H159" s="308"/>
      <c r="I159" s="308"/>
      <c r="J159" s="308"/>
      <c r="K159" s="308"/>
      <c r="L159" s="308"/>
      <c r="M159" s="308"/>
      <c r="N159" s="308"/>
    </row>
    <row r="160" spans="1:14" ht="20.100000000000001" customHeight="1">
      <c r="A160" s="308" t="s">
        <v>666</v>
      </c>
      <c r="B160" s="308"/>
      <c r="C160" s="308"/>
      <c r="D160" s="308"/>
      <c r="E160" s="308"/>
      <c r="F160" s="308"/>
      <c r="G160" s="308"/>
      <c r="H160" s="308"/>
      <c r="I160" s="308"/>
      <c r="J160" s="308"/>
      <c r="K160" s="308"/>
      <c r="L160" s="308"/>
      <c r="M160" s="308"/>
      <c r="N160" s="308"/>
    </row>
    <row r="161" spans="1:16" ht="20.100000000000001" customHeight="1">
      <c r="A161" s="308" t="s">
        <v>667</v>
      </c>
      <c r="B161" s="308"/>
      <c r="C161" s="308"/>
      <c r="D161" s="308"/>
      <c r="E161" s="308"/>
      <c r="F161" s="308"/>
      <c r="G161" s="308"/>
      <c r="H161" s="308"/>
      <c r="I161" s="308"/>
      <c r="J161" s="308"/>
      <c r="K161" s="308"/>
      <c r="L161" s="308"/>
      <c r="M161" s="308"/>
      <c r="N161" s="308"/>
    </row>
    <row r="162" spans="1:16" ht="47.25" customHeight="1" thickBot="1">
      <c r="A162" s="306" t="s">
        <v>668</v>
      </c>
      <c r="B162" s="306"/>
      <c r="C162" s="306"/>
      <c r="D162" s="306"/>
      <c r="E162" s="306"/>
      <c r="F162" s="306"/>
      <c r="G162" s="306"/>
      <c r="H162" s="306"/>
      <c r="I162" s="306"/>
      <c r="J162" s="306"/>
      <c r="K162" s="306"/>
      <c r="L162" s="306"/>
      <c r="M162" s="306"/>
      <c r="N162" s="306"/>
    </row>
    <row r="163" spans="1:16" ht="33.75" customHeight="1">
      <c r="A163" s="56"/>
      <c r="B163" s="69" t="s">
        <v>275</v>
      </c>
      <c r="C163" s="69" t="s">
        <v>276</v>
      </c>
      <c r="D163" s="69" t="s">
        <v>277</v>
      </c>
      <c r="E163" s="69" t="s">
        <v>278</v>
      </c>
      <c r="F163" s="69" t="s">
        <v>279</v>
      </c>
      <c r="G163" s="69" t="s">
        <v>280</v>
      </c>
      <c r="H163" s="83" t="s">
        <v>281</v>
      </c>
      <c r="I163" s="83" t="s">
        <v>271</v>
      </c>
      <c r="J163" s="83" t="s">
        <v>272</v>
      </c>
      <c r="K163" s="69" t="s">
        <v>35</v>
      </c>
      <c r="L163" s="83" t="s">
        <v>36</v>
      </c>
      <c r="M163" s="69" t="s">
        <v>259</v>
      </c>
      <c r="N163" s="69" t="s">
        <v>289</v>
      </c>
      <c r="O163" s="134" t="s">
        <v>37</v>
      </c>
      <c r="P163" s="134" t="s">
        <v>173</v>
      </c>
    </row>
    <row r="164" spans="1:16" ht="19.5" customHeight="1" thickBot="1">
      <c r="A164" s="56" t="s">
        <v>682</v>
      </c>
      <c r="B164" s="69" t="s">
        <v>31</v>
      </c>
      <c r="C164" s="69" t="s">
        <v>31</v>
      </c>
      <c r="D164" s="92" t="s">
        <v>31</v>
      </c>
      <c r="E164" s="69" t="s">
        <v>31</v>
      </c>
      <c r="F164" s="69" t="s">
        <v>31</v>
      </c>
      <c r="G164" s="69" t="s">
        <v>31</v>
      </c>
      <c r="H164" s="81" t="s">
        <v>31</v>
      </c>
      <c r="I164" s="81" t="s">
        <v>31</v>
      </c>
      <c r="J164" s="126" t="s">
        <v>31</v>
      </c>
      <c r="K164" s="92" t="s">
        <v>31</v>
      </c>
      <c r="L164" s="81" t="s">
        <v>31</v>
      </c>
      <c r="M164" s="92" t="s">
        <v>31</v>
      </c>
      <c r="N164" s="92" t="s">
        <v>31</v>
      </c>
      <c r="O164" s="69" t="s">
        <v>31</v>
      </c>
      <c r="P164" s="69" t="s">
        <v>31</v>
      </c>
    </row>
    <row r="165" spans="1:16" ht="20.100000000000001" customHeight="1">
      <c r="A165" s="84" t="s">
        <v>260</v>
      </c>
      <c r="B165" s="82">
        <v>177</v>
      </c>
      <c r="C165" s="82">
        <v>94</v>
      </c>
      <c r="D165" s="67">
        <v>8</v>
      </c>
      <c r="E165" s="82">
        <v>38</v>
      </c>
      <c r="F165" s="82">
        <v>39</v>
      </c>
      <c r="G165" s="82">
        <v>51</v>
      </c>
      <c r="H165" s="177">
        <v>8</v>
      </c>
      <c r="I165" s="82">
        <v>238</v>
      </c>
      <c r="J165" s="203">
        <v>-43</v>
      </c>
      <c r="K165" s="67">
        <v>195</v>
      </c>
      <c r="L165" s="82">
        <v>16</v>
      </c>
      <c r="M165" s="67">
        <v>9</v>
      </c>
      <c r="N165" s="67">
        <v>13</v>
      </c>
      <c r="O165" s="82">
        <v>22</v>
      </c>
      <c r="P165" s="82">
        <v>410</v>
      </c>
    </row>
    <row r="166" spans="1:16" ht="20.100000000000001" customHeight="1">
      <c r="A166" s="117" t="s">
        <v>282</v>
      </c>
      <c r="B166" s="81"/>
      <c r="C166" s="81"/>
      <c r="D166" s="81"/>
      <c r="E166" s="81"/>
      <c r="F166" s="81"/>
      <c r="G166" s="81"/>
      <c r="H166" s="118"/>
      <c r="I166" s="81"/>
      <c r="J166" s="81"/>
      <c r="K166" s="81"/>
      <c r="L166" s="81"/>
      <c r="M166" s="81"/>
      <c r="N166" s="81"/>
      <c r="O166" s="81"/>
      <c r="P166" s="81"/>
    </row>
    <row r="167" spans="1:16" ht="20.100000000000001" customHeight="1">
      <c r="A167" s="205" t="s">
        <v>655</v>
      </c>
      <c r="B167" s="81">
        <v>81</v>
      </c>
      <c r="C167" s="81">
        <v>100</v>
      </c>
      <c r="D167" s="81">
        <v>15</v>
      </c>
      <c r="E167" s="81">
        <v>5</v>
      </c>
      <c r="F167" s="81">
        <v>47</v>
      </c>
      <c r="G167" s="81">
        <v>15</v>
      </c>
      <c r="H167" s="81">
        <v>17</v>
      </c>
      <c r="I167" s="81">
        <v>199</v>
      </c>
      <c r="J167" s="81">
        <v>29</v>
      </c>
      <c r="K167" s="81">
        <v>228</v>
      </c>
      <c r="L167" s="81">
        <v>55</v>
      </c>
      <c r="M167" s="81">
        <v>6</v>
      </c>
      <c r="N167" s="81">
        <v>11</v>
      </c>
      <c r="O167" s="81">
        <v>17</v>
      </c>
      <c r="P167" s="81">
        <v>381</v>
      </c>
    </row>
    <row r="168" spans="1:16" ht="20.100000000000001" customHeight="1">
      <c r="A168" s="205" t="s">
        <v>656</v>
      </c>
      <c r="B168" s="81">
        <v>289</v>
      </c>
      <c r="C168" s="81">
        <v>170</v>
      </c>
      <c r="D168" s="81">
        <v>12</v>
      </c>
      <c r="E168" s="81">
        <v>2</v>
      </c>
      <c r="F168" s="81">
        <v>3</v>
      </c>
      <c r="G168" s="81">
        <v>44</v>
      </c>
      <c r="H168" s="81" t="s">
        <v>96</v>
      </c>
      <c r="I168" s="81">
        <v>231</v>
      </c>
      <c r="J168" s="81">
        <v>205</v>
      </c>
      <c r="K168" s="81">
        <v>436</v>
      </c>
      <c r="L168" s="81">
        <v>249</v>
      </c>
      <c r="M168" s="81">
        <v>12</v>
      </c>
      <c r="N168" s="81" t="s">
        <v>96</v>
      </c>
      <c r="O168" s="81">
        <v>12</v>
      </c>
      <c r="P168" s="81">
        <v>986</v>
      </c>
    </row>
    <row r="169" spans="1:16" ht="20.100000000000001" customHeight="1">
      <c r="A169" s="205" t="s">
        <v>283</v>
      </c>
      <c r="B169" s="81"/>
      <c r="C169" s="81"/>
      <c r="D169" s="81"/>
      <c r="E169" s="81"/>
      <c r="F169" s="81"/>
      <c r="G169" s="81"/>
      <c r="H169" s="81"/>
      <c r="I169" s="81"/>
      <c r="J169" s="81"/>
      <c r="K169" s="81"/>
      <c r="L169" s="81"/>
      <c r="M169" s="81"/>
      <c r="N169" s="81"/>
      <c r="O169" s="81"/>
      <c r="P169" s="81"/>
    </row>
    <row r="170" spans="1:16" ht="20.100000000000001" customHeight="1">
      <c r="A170" s="205" t="s">
        <v>321</v>
      </c>
      <c r="B170" s="81">
        <v>27</v>
      </c>
      <c r="C170" s="118" t="s">
        <v>96</v>
      </c>
      <c r="D170" s="81">
        <v>4</v>
      </c>
      <c r="E170" s="190">
        <v>-1</v>
      </c>
      <c r="F170" s="81">
        <v>10</v>
      </c>
      <c r="G170" s="190">
        <v>-8</v>
      </c>
      <c r="H170" s="81">
        <v>4</v>
      </c>
      <c r="I170" s="81">
        <v>9</v>
      </c>
      <c r="J170" s="81">
        <v>4</v>
      </c>
      <c r="K170" s="81">
        <v>13</v>
      </c>
      <c r="L170" s="81" t="s">
        <v>96</v>
      </c>
      <c r="M170" s="81">
        <v>5</v>
      </c>
      <c r="N170" s="118" t="s">
        <v>96</v>
      </c>
      <c r="O170" s="81">
        <v>5</v>
      </c>
      <c r="P170" s="81">
        <v>45</v>
      </c>
    </row>
    <row r="171" spans="1:16" ht="20.100000000000001" customHeight="1">
      <c r="A171" s="205" t="s">
        <v>670</v>
      </c>
      <c r="B171" s="190">
        <v>-26</v>
      </c>
      <c r="C171" s="118" t="s">
        <v>96</v>
      </c>
      <c r="D171" s="190">
        <v>-5</v>
      </c>
      <c r="E171" s="81" t="s">
        <v>96</v>
      </c>
      <c r="F171" s="81" t="s">
        <v>96</v>
      </c>
      <c r="G171" s="190">
        <v>-3</v>
      </c>
      <c r="H171" s="190">
        <v>-6</v>
      </c>
      <c r="I171" s="190">
        <v>-14</v>
      </c>
      <c r="J171" s="190">
        <v>-21</v>
      </c>
      <c r="K171" s="190">
        <v>-35</v>
      </c>
      <c r="L171" s="190">
        <v>-35</v>
      </c>
      <c r="M171" s="118" t="s">
        <v>96</v>
      </c>
      <c r="N171" s="118" t="s">
        <v>96</v>
      </c>
      <c r="O171" s="118" t="s">
        <v>96</v>
      </c>
      <c r="P171" s="190">
        <v>-96</v>
      </c>
    </row>
    <row r="172" spans="1:16" ht="20.100000000000001" customHeight="1">
      <c r="A172" s="205" t="s">
        <v>322</v>
      </c>
      <c r="B172" s="81">
        <v>4</v>
      </c>
      <c r="C172" s="81">
        <v>30</v>
      </c>
      <c r="D172" s="81">
        <v>5</v>
      </c>
      <c r="E172" s="81">
        <v>1</v>
      </c>
      <c r="F172" s="81">
        <v>9</v>
      </c>
      <c r="G172" s="190">
        <v>-3</v>
      </c>
      <c r="H172" s="81">
        <v>6</v>
      </c>
      <c r="I172" s="81">
        <v>48</v>
      </c>
      <c r="J172" s="190">
        <v>-17</v>
      </c>
      <c r="K172" s="81">
        <v>31</v>
      </c>
      <c r="L172" s="81">
        <v>5</v>
      </c>
      <c r="M172" s="81">
        <v>3</v>
      </c>
      <c r="N172" s="81">
        <v>5</v>
      </c>
      <c r="O172" s="81">
        <v>8</v>
      </c>
      <c r="P172" s="81">
        <v>48</v>
      </c>
    </row>
    <row r="173" spans="1:16" ht="20.100000000000001" customHeight="1">
      <c r="A173" s="205" t="s">
        <v>323</v>
      </c>
      <c r="B173" s="190">
        <v>-22</v>
      </c>
      <c r="C173" s="81">
        <v>36</v>
      </c>
      <c r="D173" s="190">
        <v>-16</v>
      </c>
      <c r="E173" s="190">
        <v>-15</v>
      </c>
      <c r="F173" s="81">
        <v>12</v>
      </c>
      <c r="G173" s="190">
        <v>-20</v>
      </c>
      <c r="H173" s="190">
        <v>-14</v>
      </c>
      <c r="I173" s="190">
        <v>-17</v>
      </c>
      <c r="J173" s="81">
        <v>5</v>
      </c>
      <c r="K173" s="190">
        <v>-12</v>
      </c>
      <c r="L173" s="190">
        <v>-17</v>
      </c>
      <c r="M173" s="190">
        <v>-31</v>
      </c>
      <c r="N173" s="81" t="s">
        <v>96</v>
      </c>
      <c r="O173" s="190">
        <v>-31</v>
      </c>
      <c r="P173" s="190">
        <v>-82</v>
      </c>
    </row>
    <row r="174" spans="1:16" ht="20.100000000000001" customHeight="1" thickBot="1">
      <c r="A174" s="205" t="s">
        <v>324</v>
      </c>
      <c r="B174" s="190">
        <v>-4</v>
      </c>
      <c r="C174" s="190">
        <v>-49</v>
      </c>
      <c r="D174" s="81">
        <v>1</v>
      </c>
      <c r="E174" s="81">
        <v>37</v>
      </c>
      <c r="F174" s="81">
        <v>5</v>
      </c>
      <c r="G174" s="81">
        <v>1</v>
      </c>
      <c r="H174" s="81">
        <v>1</v>
      </c>
      <c r="I174" s="203">
        <v>-4</v>
      </c>
      <c r="J174" s="81">
        <v>35</v>
      </c>
      <c r="K174" s="81">
        <v>31</v>
      </c>
      <c r="L174" s="190">
        <v>-40</v>
      </c>
      <c r="M174" s="190">
        <v>-1</v>
      </c>
      <c r="N174" s="190">
        <v>-2</v>
      </c>
      <c r="O174" s="190">
        <v>-3</v>
      </c>
      <c r="P174" s="190">
        <v>-16</v>
      </c>
    </row>
    <row r="175" spans="1:16" ht="20.100000000000001" customHeight="1" thickBot="1">
      <c r="A175" s="119"/>
      <c r="B175" s="198">
        <v>-21</v>
      </c>
      <c r="C175" s="82">
        <v>17</v>
      </c>
      <c r="D175" s="198">
        <v>-11</v>
      </c>
      <c r="E175" s="82">
        <v>22</v>
      </c>
      <c r="F175" s="82">
        <v>36</v>
      </c>
      <c r="G175" s="198">
        <v>-33</v>
      </c>
      <c r="H175" s="198">
        <v>-9</v>
      </c>
      <c r="I175" s="82">
        <v>22</v>
      </c>
      <c r="J175" s="82">
        <v>6</v>
      </c>
      <c r="K175" s="82">
        <v>28</v>
      </c>
      <c r="L175" s="198">
        <v>-87</v>
      </c>
      <c r="M175" s="198">
        <v>-24</v>
      </c>
      <c r="N175" s="82">
        <v>3</v>
      </c>
      <c r="O175" s="198">
        <v>-21</v>
      </c>
      <c r="P175" s="198">
        <v>-101</v>
      </c>
    </row>
    <row r="176" spans="1:16" ht="20.100000000000001" customHeight="1">
      <c r="A176" s="207" t="s">
        <v>659</v>
      </c>
      <c r="B176" s="82"/>
      <c r="C176" s="82"/>
      <c r="D176" s="82"/>
      <c r="E176" s="82"/>
      <c r="F176" s="82"/>
      <c r="G176" s="82"/>
      <c r="H176" s="82"/>
      <c r="I176" s="82"/>
      <c r="J176" s="82"/>
      <c r="K176" s="82"/>
      <c r="L176" s="82"/>
      <c r="M176" s="82"/>
      <c r="N176" s="82"/>
      <c r="O176" s="82"/>
      <c r="P176" s="82"/>
    </row>
    <row r="177" spans="1:16" ht="20.100000000000001" customHeight="1">
      <c r="A177" s="205" t="s">
        <v>325</v>
      </c>
      <c r="B177" s="81" t="s">
        <v>96</v>
      </c>
      <c r="C177" s="190">
        <v>-14</v>
      </c>
      <c r="D177" s="81">
        <v>3</v>
      </c>
      <c r="E177" s="190">
        <v>-10</v>
      </c>
      <c r="F177" s="81">
        <v>38</v>
      </c>
      <c r="G177" s="190">
        <v>-69</v>
      </c>
      <c r="H177" s="81">
        <v>7</v>
      </c>
      <c r="I177" s="190">
        <v>-45</v>
      </c>
      <c r="J177" s="81">
        <v>197</v>
      </c>
      <c r="K177" s="81">
        <v>152</v>
      </c>
      <c r="L177" s="190">
        <v>-9</v>
      </c>
      <c r="M177" s="190">
        <v>-9</v>
      </c>
      <c r="N177" s="81">
        <v>6</v>
      </c>
      <c r="O177" s="81">
        <v>-3</v>
      </c>
      <c r="P177" s="81">
        <v>140</v>
      </c>
    </row>
    <row r="178" spans="1:16" ht="20.100000000000001" customHeight="1">
      <c r="A178" s="205" t="s">
        <v>681</v>
      </c>
      <c r="B178" s="118" t="s">
        <v>96</v>
      </c>
      <c r="C178" s="118" t="s">
        <v>96</v>
      </c>
      <c r="D178" s="118" t="s">
        <v>96</v>
      </c>
      <c r="E178" s="118" t="s">
        <v>96</v>
      </c>
      <c r="F178" s="118" t="s">
        <v>96</v>
      </c>
      <c r="G178" s="190">
        <v>-5</v>
      </c>
      <c r="H178" s="81" t="s">
        <v>96</v>
      </c>
      <c r="I178" s="190">
        <v>-5</v>
      </c>
      <c r="J178" s="81" t="s">
        <v>96</v>
      </c>
      <c r="K178" s="190">
        <v>-5</v>
      </c>
      <c r="L178" s="81" t="s">
        <v>96</v>
      </c>
      <c r="M178" s="81" t="s">
        <v>96</v>
      </c>
      <c r="N178" s="81" t="s">
        <v>96</v>
      </c>
      <c r="O178" s="81" t="s">
        <v>96</v>
      </c>
      <c r="P178" s="190">
        <v>-5</v>
      </c>
    </row>
    <row r="179" spans="1:16" ht="20.100000000000001" customHeight="1">
      <c r="A179" s="205" t="s">
        <v>326</v>
      </c>
      <c r="B179" s="81">
        <v>4</v>
      </c>
      <c r="C179" s="81">
        <v>42</v>
      </c>
      <c r="D179" s="81">
        <v>4</v>
      </c>
      <c r="E179" s="81">
        <v>4</v>
      </c>
      <c r="F179" s="81">
        <v>42</v>
      </c>
      <c r="G179" s="190">
        <v>-3</v>
      </c>
      <c r="H179" s="81">
        <v>1</v>
      </c>
      <c r="I179" s="81">
        <v>90</v>
      </c>
      <c r="J179" s="81">
        <v>1</v>
      </c>
      <c r="K179" s="81">
        <v>91</v>
      </c>
      <c r="L179" s="190">
        <v>-20</v>
      </c>
      <c r="M179" s="81" t="s">
        <v>96</v>
      </c>
      <c r="N179" s="81">
        <v>3</v>
      </c>
      <c r="O179" s="81">
        <v>3</v>
      </c>
      <c r="P179" s="81">
        <v>78</v>
      </c>
    </row>
    <row r="180" spans="1:16" ht="20.100000000000001" customHeight="1">
      <c r="A180" s="205" t="s">
        <v>327</v>
      </c>
      <c r="B180" s="190">
        <v>-36</v>
      </c>
      <c r="C180" s="190">
        <v>-13</v>
      </c>
      <c r="D180" s="190">
        <v>-6</v>
      </c>
      <c r="E180" s="190">
        <v>-12</v>
      </c>
      <c r="F180" s="81">
        <v>58</v>
      </c>
      <c r="G180" s="190">
        <v>-24</v>
      </c>
      <c r="H180" s="190">
        <v>-5</v>
      </c>
      <c r="I180" s="190">
        <v>-2</v>
      </c>
      <c r="J180" s="190">
        <v>-25</v>
      </c>
      <c r="K180" s="190">
        <v>-27</v>
      </c>
      <c r="L180" s="190">
        <v>-105</v>
      </c>
      <c r="M180" s="190">
        <v>-6</v>
      </c>
      <c r="N180" s="81">
        <v>3</v>
      </c>
      <c r="O180" s="190">
        <v>-3</v>
      </c>
      <c r="P180" s="190">
        <v>-171</v>
      </c>
    </row>
    <row r="181" spans="1:16" ht="20.100000000000001" customHeight="1" thickBot="1">
      <c r="A181" s="205" t="s">
        <v>329</v>
      </c>
      <c r="B181" s="190">
        <v>-16</v>
      </c>
      <c r="C181" s="81">
        <v>2</v>
      </c>
      <c r="D181" s="81">
        <v>8</v>
      </c>
      <c r="E181" s="81">
        <v>1</v>
      </c>
      <c r="F181" s="190">
        <v>-1</v>
      </c>
      <c r="G181" s="81" t="s">
        <v>96</v>
      </c>
      <c r="H181" s="190">
        <v>-3</v>
      </c>
      <c r="I181" s="81">
        <v>7</v>
      </c>
      <c r="J181" s="190">
        <v>-48</v>
      </c>
      <c r="K181" s="190">
        <v>-41</v>
      </c>
      <c r="L181" s="81">
        <v>96</v>
      </c>
      <c r="M181" s="190">
        <v>-5</v>
      </c>
      <c r="N181" s="190">
        <v>-3</v>
      </c>
      <c r="O181" s="190">
        <v>-8</v>
      </c>
      <c r="P181" s="81">
        <v>31</v>
      </c>
    </row>
    <row r="182" spans="1:16" ht="20.100000000000001" customHeight="1" thickBot="1">
      <c r="A182" s="211"/>
      <c r="B182" s="198">
        <v>-48</v>
      </c>
      <c r="C182" s="82">
        <v>17</v>
      </c>
      <c r="D182" s="82">
        <v>9</v>
      </c>
      <c r="E182" s="198">
        <v>-17</v>
      </c>
      <c r="F182" s="82">
        <v>137</v>
      </c>
      <c r="G182" s="212">
        <v>-101</v>
      </c>
      <c r="H182" s="82" t="s">
        <v>96</v>
      </c>
      <c r="I182" s="129">
        <v>45</v>
      </c>
      <c r="J182" s="129">
        <v>125</v>
      </c>
      <c r="K182" s="129">
        <v>170</v>
      </c>
      <c r="L182" s="212">
        <v>-38</v>
      </c>
      <c r="M182" s="198">
        <v>-20</v>
      </c>
      <c r="N182" s="82">
        <v>9</v>
      </c>
      <c r="O182" s="212">
        <v>-11</v>
      </c>
      <c r="P182" s="82">
        <v>73</v>
      </c>
    </row>
    <row r="183" spans="1:16" ht="20.100000000000001" customHeight="1">
      <c r="A183" s="205" t="s">
        <v>267</v>
      </c>
      <c r="B183" s="82">
        <v>100</v>
      </c>
      <c r="C183" s="82">
        <v>38</v>
      </c>
      <c r="D183" s="82">
        <v>11</v>
      </c>
      <c r="E183" s="82">
        <v>18</v>
      </c>
      <c r="F183" s="82">
        <v>6</v>
      </c>
      <c r="G183" s="81">
        <v>10</v>
      </c>
      <c r="H183" s="82">
        <v>6</v>
      </c>
      <c r="I183" s="81">
        <v>89</v>
      </c>
      <c r="J183" s="81">
        <v>57</v>
      </c>
      <c r="K183" s="81">
        <v>146</v>
      </c>
      <c r="L183" s="81">
        <v>89</v>
      </c>
      <c r="M183" s="82">
        <v>7</v>
      </c>
      <c r="N183" s="82">
        <v>4</v>
      </c>
      <c r="O183" s="81">
        <v>11</v>
      </c>
      <c r="P183" s="82">
        <v>346</v>
      </c>
    </row>
    <row r="184" spans="1:16" ht="20.100000000000001" customHeight="1" thickBot="1">
      <c r="A184" s="210" t="s">
        <v>330</v>
      </c>
      <c r="B184" s="190">
        <v>-11</v>
      </c>
      <c r="C184" s="81">
        <v>34</v>
      </c>
      <c r="D184" s="190">
        <v>-3</v>
      </c>
      <c r="E184" s="81" t="s">
        <v>96</v>
      </c>
      <c r="F184" s="126">
        <v>83</v>
      </c>
      <c r="G184" s="126">
        <v>12</v>
      </c>
      <c r="H184" s="126">
        <v>1</v>
      </c>
      <c r="I184" s="81">
        <v>127</v>
      </c>
      <c r="J184" s="81">
        <v>14</v>
      </c>
      <c r="K184" s="126">
        <v>141</v>
      </c>
      <c r="L184" s="190">
        <v>-18</v>
      </c>
      <c r="M184" s="81">
        <v>40</v>
      </c>
      <c r="N184" s="81" t="s">
        <v>96</v>
      </c>
      <c r="O184" s="81">
        <v>40</v>
      </c>
      <c r="P184" s="81">
        <v>152</v>
      </c>
    </row>
    <row r="185" spans="1:16" ht="20.100000000000001" customHeight="1" thickBot="1">
      <c r="A185" s="208" t="s">
        <v>687</v>
      </c>
      <c r="B185" s="62">
        <v>567</v>
      </c>
      <c r="C185" s="62">
        <v>470</v>
      </c>
      <c r="D185" s="62">
        <v>41</v>
      </c>
      <c r="E185" s="62">
        <v>68</v>
      </c>
      <c r="F185" s="114">
        <v>351</v>
      </c>
      <c r="G185" s="213">
        <v>-2</v>
      </c>
      <c r="H185" s="114">
        <v>23</v>
      </c>
      <c r="I185" s="62">
        <v>951</v>
      </c>
      <c r="J185" s="62">
        <v>393</v>
      </c>
      <c r="K185" s="115">
        <v>1344</v>
      </c>
      <c r="L185" s="62">
        <v>266</v>
      </c>
      <c r="M185" s="62">
        <v>30</v>
      </c>
      <c r="N185" s="62">
        <v>40</v>
      </c>
      <c r="O185" s="62">
        <v>70</v>
      </c>
      <c r="P185" s="40">
        <v>2247</v>
      </c>
    </row>
    <row r="186" spans="1:16" s="209" customFormat="1" ht="32.25" customHeight="1">
      <c r="A186" s="323" t="s">
        <v>671</v>
      </c>
      <c r="B186" s="323"/>
      <c r="C186" s="323"/>
      <c r="D186" s="323"/>
      <c r="E186" s="323"/>
      <c r="F186" s="323"/>
      <c r="G186" s="323"/>
      <c r="H186" s="323"/>
      <c r="I186" s="323"/>
      <c r="J186" s="323"/>
      <c r="K186" s="323"/>
      <c r="L186" s="323"/>
      <c r="M186" s="323"/>
      <c r="N186" s="323"/>
    </row>
    <row r="187" spans="1:16" ht="21" customHeight="1">
      <c r="A187" s="321" t="s">
        <v>672</v>
      </c>
      <c r="B187" s="321"/>
      <c r="C187" s="321"/>
      <c r="D187" s="321"/>
      <c r="E187" s="321"/>
      <c r="F187" s="321"/>
      <c r="G187" s="321"/>
      <c r="H187" s="321"/>
      <c r="I187" s="321"/>
      <c r="J187" s="321"/>
      <c r="K187" s="321"/>
      <c r="L187" s="321"/>
      <c r="M187" s="321"/>
      <c r="N187" s="321"/>
    </row>
    <row r="188" spans="1:16" ht="32.25" customHeight="1">
      <c r="A188" s="321" t="s">
        <v>673</v>
      </c>
      <c r="B188" s="321"/>
      <c r="C188" s="321"/>
      <c r="D188" s="321"/>
      <c r="E188" s="321"/>
      <c r="F188" s="321"/>
      <c r="G188" s="321"/>
      <c r="H188" s="321"/>
      <c r="I188" s="321"/>
      <c r="J188" s="321"/>
      <c r="K188" s="321"/>
      <c r="L188" s="321"/>
      <c r="M188" s="321"/>
      <c r="N188" s="321"/>
    </row>
    <row r="189" spans="1:16" ht="32.25" customHeight="1">
      <c r="A189" s="321" t="s">
        <v>683</v>
      </c>
      <c r="B189" s="321"/>
      <c r="C189" s="321"/>
      <c r="D189" s="321"/>
      <c r="E189" s="321"/>
      <c r="F189" s="321"/>
      <c r="G189" s="321"/>
      <c r="H189" s="321"/>
      <c r="I189" s="321"/>
      <c r="J189" s="321"/>
      <c r="K189" s="321"/>
      <c r="L189" s="321"/>
      <c r="M189" s="321"/>
      <c r="N189" s="321"/>
    </row>
    <row r="190" spans="1:16" ht="32.25" customHeight="1">
      <c r="A190" s="321" t="s">
        <v>684</v>
      </c>
      <c r="B190" s="321"/>
      <c r="C190" s="321"/>
      <c r="D190" s="321"/>
      <c r="E190" s="321"/>
      <c r="F190" s="321"/>
      <c r="G190" s="321"/>
      <c r="H190" s="321"/>
      <c r="I190" s="321"/>
      <c r="J190" s="321"/>
      <c r="K190" s="321"/>
      <c r="L190" s="321"/>
      <c r="M190" s="321"/>
      <c r="N190" s="321"/>
    </row>
    <row r="191" spans="1:16" ht="32.25" customHeight="1">
      <c r="A191" s="321" t="s">
        <v>685</v>
      </c>
      <c r="B191" s="321"/>
      <c r="C191" s="321"/>
      <c r="D191" s="321"/>
      <c r="E191" s="321"/>
      <c r="F191" s="321"/>
      <c r="G191" s="321"/>
      <c r="H191" s="321"/>
      <c r="I191" s="321"/>
      <c r="J191" s="321"/>
      <c r="K191" s="321"/>
      <c r="L191" s="321"/>
      <c r="M191" s="321"/>
      <c r="N191" s="321"/>
    </row>
    <row r="192" spans="1:16" ht="20.100000000000001" customHeight="1">
      <c r="A192" s="321" t="s">
        <v>675</v>
      </c>
      <c r="B192" s="321"/>
      <c r="C192" s="321"/>
      <c r="D192" s="321"/>
      <c r="E192" s="321"/>
      <c r="F192" s="321"/>
      <c r="G192" s="321"/>
      <c r="H192" s="321"/>
      <c r="I192" s="321"/>
      <c r="J192" s="321"/>
      <c r="K192" s="321"/>
      <c r="L192" s="321"/>
      <c r="M192" s="321"/>
      <c r="N192" s="321"/>
    </row>
    <row r="193" spans="1:14" ht="20.100000000000001" customHeight="1">
      <c r="A193" s="321" t="s">
        <v>677</v>
      </c>
      <c r="B193" s="321"/>
      <c r="C193" s="321"/>
      <c r="D193" s="321"/>
      <c r="E193" s="321"/>
      <c r="F193" s="321"/>
      <c r="G193" s="321"/>
      <c r="H193" s="321"/>
      <c r="I193" s="321"/>
      <c r="J193" s="321"/>
      <c r="K193" s="321"/>
      <c r="L193" s="321"/>
      <c r="M193" s="321"/>
      <c r="N193" s="321"/>
    </row>
    <row r="194" spans="1:14" ht="28.5" customHeight="1">
      <c r="A194" s="321" t="s">
        <v>686</v>
      </c>
      <c r="B194" s="321"/>
      <c r="C194" s="321"/>
      <c r="D194" s="321"/>
      <c r="E194" s="321"/>
      <c r="F194" s="321"/>
      <c r="G194" s="321"/>
      <c r="H194" s="321"/>
      <c r="I194" s="321"/>
      <c r="J194" s="321"/>
      <c r="K194" s="321"/>
      <c r="L194" s="321"/>
      <c r="M194" s="321"/>
      <c r="N194" s="321"/>
    </row>
    <row r="195" spans="1:14" ht="20.100000000000001" customHeight="1"/>
  </sheetData>
  <mergeCells count="137">
    <mergeCell ref="A186:N186"/>
    <mergeCell ref="A187:N187"/>
    <mergeCell ref="A188:N188"/>
    <mergeCell ref="A189:N189"/>
    <mergeCell ref="A190:N190"/>
    <mergeCell ref="A191:N191"/>
    <mergeCell ref="A192:N192"/>
    <mergeCell ref="A193:N193"/>
    <mergeCell ref="A194:N194"/>
    <mergeCell ref="A155:N155"/>
    <mergeCell ref="A156:N156"/>
    <mergeCell ref="A157:N157"/>
    <mergeCell ref="A158:N158"/>
    <mergeCell ref="A159:N159"/>
    <mergeCell ref="A160:N160"/>
    <mergeCell ref="A161:N161"/>
    <mergeCell ref="A90:N90"/>
    <mergeCell ref="A91:N91"/>
    <mergeCell ref="A92:N92"/>
    <mergeCell ref="A63:H63"/>
    <mergeCell ref="A57:H57"/>
    <mergeCell ref="A58:H58"/>
    <mergeCell ref="A59:H59"/>
    <mergeCell ref="A60:H60"/>
    <mergeCell ref="A61:H61"/>
    <mergeCell ref="A62:H62"/>
    <mergeCell ref="A52:H52"/>
    <mergeCell ref="A53:H53"/>
    <mergeCell ref="A54:H54"/>
    <mergeCell ref="A87:N87"/>
    <mergeCell ref="A88:N88"/>
    <mergeCell ref="A89:N89"/>
    <mergeCell ref="A46:H46"/>
    <mergeCell ref="A47:H47"/>
    <mergeCell ref="A49:H49"/>
    <mergeCell ref="A93:N93"/>
    <mergeCell ref="A94:N94"/>
    <mergeCell ref="B108:B109"/>
    <mergeCell ref="C108:C109"/>
    <mergeCell ref="D108:D109"/>
    <mergeCell ref="A50:H50"/>
    <mergeCell ref="A51:H51"/>
    <mergeCell ref="A17:A18"/>
    <mergeCell ref="B17:B18"/>
    <mergeCell ref="C17:C18"/>
    <mergeCell ref="D17:D18"/>
    <mergeCell ref="A55:H55"/>
    <mergeCell ref="A56:H56"/>
    <mergeCell ref="A43:H43"/>
    <mergeCell ref="A44:H44"/>
    <mergeCell ref="A48:H48"/>
    <mergeCell ref="A45:H45"/>
    <mergeCell ref="A1:H1"/>
    <mergeCell ref="A32:H32"/>
    <mergeCell ref="A33:H33"/>
    <mergeCell ref="E17:E18"/>
    <mergeCell ref="F17:F18"/>
    <mergeCell ref="G17:G18"/>
    <mergeCell ref="A20:A21"/>
    <mergeCell ref="B20:B21"/>
    <mergeCell ref="A4:A5"/>
    <mergeCell ref="B4:B5"/>
    <mergeCell ref="A34:H34"/>
    <mergeCell ref="A35:H35"/>
    <mergeCell ref="A38:H38"/>
    <mergeCell ref="A36:H36"/>
    <mergeCell ref="A40:H40"/>
    <mergeCell ref="A37:H37"/>
    <mergeCell ref="A39:H39"/>
    <mergeCell ref="A41:H41"/>
    <mergeCell ref="A42:H42"/>
    <mergeCell ref="E108:E109"/>
    <mergeCell ref="F108:F109"/>
    <mergeCell ref="M108:M109"/>
    <mergeCell ref="N108:N109"/>
    <mergeCell ref="I108:I109"/>
    <mergeCell ref="J108:J109"/>
    <mergeCell ref="K108:K109"/>
    <mergeCell ref="L108:L109"/>
    <mergeCell ref="O108:O109"/>
    <mergeCell ref="P108:P109"/>
    <mergeCell ref="B111:B112"/>
    <mergeCell ref="C111:C112"/>
    <mergeCell ref="D111:D112"/>
    <mergeCell ref="E111:E112"/>
    <mergeCell ref="F111:F112"/>
    <mergeCell ref="G111:G112"/>
    <mergeCell ref="G108:G109"/>
    <mergeCell ref="H108:H109"/>
    <mergeCell ref="N111:N112"/>
    <mergeCell ref="O111:O112"/>
    <mergeCell ref="P111:P112"/>
    <mergeCell ref="J111:J112"/>
    <mergeCell ref="K111:K112"/>
    <mergeCell ref="L111:L112"/>
    <mergeCell ref="B117:B118"/>
    <mergeCell ref="C117:C118"/>
    <mergeCell ref="D117:D118"/>
    <mergeCell ref="E117:E118"/>
    <mergeCell ref="F117:F118"/>
    <mergeCell ref="G117:G118"/>
    <mergeCell ref="H117:H118"/>
    <mergeCell ref="H111:H112"/>
    <mergeCell ref="I111:I112"/>
    <mergeCell ref="M153:M154"/>
    <mergeCell ref="M111:M112"/>
    <mergeCell ref="O117:O118"/>
    <mergeCell ref="A129:N129"/>
    <mergeCell ref="A130:N130"/>
    <mergeCell ref="C153:C154"/>
    <mergeCell ref="D153:D154"/>
    <mergeCell ref="P117:P118"/>
    <mergeCell ref="I117:I118"/>
    <mergeCell ref="J117:J118"/>
    <mergeCell ref="K117:K118"/>
    <mergeCell ref="L117:L118"/>
    <mergeCell ref="M117:M118"/>
    <mergeCell ref="N117:N118"/>
    <mergeCell ref="A162:N162"/>
    <mergeCell ref="A121:N121"/>
    <mergeCell ref="A122:N122"/>
    <mergeCell ref="A123:N123"/>
    <mergeCell ref="A124:N124"/>
    <mergeCell ref="A125:N125"/>
    <mergeCell ref="A126:N126"/>
    <mergeCell ref="A127:N127"/>
    <mergeCell ref="A128:N128"/>
    <mergeCell ref="B153:B154"/>
    <mergeCell ref="E153:E154"/>
    <mergeCell ref="F153:F154"/>
    <mergeCell ref="G153:G154"/>
    <mergeCell ref="N153:N154"/>
    <mergeCell ref="H153:H154"/>
    <mergeCell ref="I153:I154"/>
    <mergeCell ref="J153:J154"/>
    <mergeCell ref="K153:K154"/>
    <mergeCell ref="L153:L154"/>
  </mergeCells>
  <pageMargins left="0.7" right="0.7" top="0.75" bottom="0.75" header="0.3" footer="0.3"/>
  <pageSetup paperSize="9" orientation="portrait" horizontalDpi="1200" verticalDpi="1200"/>
  <headerFooter>
    <oddFooter>&amp;L&amp;1#&amp;"Calibri"&amp;8&amp;K008000Aviva: 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D2" sqref="D2"/>
    </sheetView>
  </sheetViews>
  <sheetFormatPr defaultRowHeight="12.75"/>
  <cols>
    <col min="1" max="1" width="76.7109375" style="6" customWidth="1"/>
    <col min="2" max="3" width="12.7109375" style="6" customWidth="1"/>
    <col min="4" max="16384" width="9.140625" style="6"/>
  </cols>
  <sheetData>
    <row r="1" spans="1:3" ht="30" customHeight="1">
      <c r="A1" s="324" t="s">
        <v>11</v>
      </c>
      <c r="B1" s="325"/>
      <c r="C1" s="325"/>
    </row>
    <row r="2" spans="1:3" ht="65.25" customHeight="1" thickBot="1">
      <c r="A2" s="326" t="s">
        <v>331</v>
      </c>
      <c r="B2" s="326"/>
      <c r="C2" s="326"/>
    </row>
    <row r="3" spans="1:3" ht="20.100000000000001" customHeight="1">
      <c r="A3" s="286"/>
      <c r="B3" s="72">
        <v>2010</v>
      </c>
      <c r="C3" s="75">
        <v>2009</v>
      </c>
    </row>
    <row r="4" spans="1:3" ht="20.100000000000001" customHeight="1" thickBot="1">
      <c r="A4" s="316"/>
      <c r="B4" s="58" t="s">
        <v>31</v>
      </c>
      <c r="C4" s="77" t="s">
        <v>31</v>
      </c>
    </row>
    <row r="5" spans="1:3" ht="20.100000000000001" customHeight="1">
      <c r="A5" s="16" t="s">
        <v>34</v>
      </c>
      <c r="B5" s="66">
        <v>28</v>
      </c>
      <c r="C5" s="67">
        <v>42</v>
      </c>
    </row>
    <row r="6" spans="1:3" ht="20.100000000000001" customHeight="1">
      <c r="A6" s="16" t="s">
        <v>35</v>
      </c>
      <c r="B6" s="66">
        <v>10</v>
      </c>
      <c r="C6" s="67">
        <v>6</v>
      </c>
    </row>
    <row r="7" spans="1:3" ht="20.100000000000001" customHeight="1">
      <c r="A7" s="16" t="s">
        <v>36</v>
      </c>
      <c r="B7" s="191">
        <v>-8</v>
      </c>
      <c r="C7" s="190">
        <v>-7</v>
      </c>
    </row>
    <row r="8" spans="1:3" ht="20.100000000000001" customHeight="1" thickBot="1">
      <c r="A8" s="16" t="s">
        <v>37</v>
      </c>
      <c r="B8" s="66" t="s">
        <v>96</v>
      </c>
      <c r="C8" s="190">
        <v>-1</v>
      </c>
    </row>
    <row r="9" spans="1:3" ht="20.100000000000001" customHeight="1" thickBot="1">
      <c r="A9" s="23" t="s">
        <v>332</v>
      </c>
      <c r="B9" s="65">
        <v>30</v>
      </c>
      <c r="C9" s="68">
        <v>40</v>
      </c>
    </row>
    <row r="10" spans="1:3" ht="20.100000000000001" customHeight="1">
      <c r="A10" s="70" t="s">
        <v>34</v>
      </c>
      <c r="B10" s="65">
        <v>3</v>
      </c>
      <c r="C10" s="198">
        <v>-14</v>
      </c>
    </row>
    <row r="11" spans="1:3" ht="20.100000000000001" customHeight="1">
      <c r="A11" s="16" t="s">
        <v>333</v>
      </c>
      <c r="B11" s="66" t="s">
        <v>96</v>
      </c>
      <c r="C11" s="67">
        <v>3</v>
      </c>
    </row>
    <row r="12" spans="1:3" ht="20.100000000000001" customHeight="1" thickBot="1">
      <c r="A12" s="16" t="s">
        <v>272</v>
      </c>
      <c r="B12" s="66">
        <v>94</v>
      </c>
      <c r="C12" s="67">
        <v>21</v>
      </c>
    </row>
    <row r="13" spans="1:3" ht="20.100000000000001" customHeight="1">
      <c r="A13" s="23" t="s">
        <v>35</v>
      </c>
      <c r="B13" s="65">
        <v>94</v>
      </c>
      <c r="C13" s="68">
        <v>24</v>
      </c>
    </row>
    <row r="14" spans="1:3" ht="20.100000000000001" customHeight="1" thickBot="1">
      <c r="A14" s="21" t="s">
        <v>334</v>
      </c>
      <c r="B14" s="191">
        <v>-2</v>
      </c>
      <c r="C14" s="67">
        <v>1</v>
      </c>
    </row>
    <row r="15" spans="1:3" ht="20.100000000000001" customHeight="1" thickBot="1">
      <c r="A15" s="78" t="s">
        <v>173</v>
      </c>
      <c r="B15" s="60">
        <v>125</v>
      </c>
      <c r="C15" s="62">
        <v>51</v>
      </c>
    </row>
    <row r="16" spans="1:3" ht="37.5" customHeight="1">
      <c r="A16" s="290" t="s">
        <v>688</v>
      </c>
      <c r="B16" s="290"/>
      <c r="C16" s="290"/>
    </row>
    <row r="17" spans="1:3" ht="22.5" customHeight="1">
      <c r="A17" s="281" t="s">
        <v>689</v>
      </c>
      <c r="B17" s="281"/>
      <c r="C17" s="281"/>
    </row>
    <row r="18" spans="1:3">
      <c r="A18" s="64"/>
    </row>
  </sheetData>
  <mergeCells count="5">
    <mergeCell ref="A17:C17"/>
    <mergeCell ref="A3:A4"/>
    <mergeCell ref="A1:C1"/>
    <mergeCell ref="A2:C2"/>
    <mergeCell ref="A16:C16"/>
  </mergeCells>
  <pageMargins left="0.7" right="0.7" top="0.75" bottom="0.75" header="0.3" footer="0.3"/>
  <pageSetup paperSize="9" orientation="portrait" horizontalDpi="90" verticalDpi="90"/>
  <headerFooter>
    <oddFooter>&amp;L&amp;1#&amp;"Calibri"&amp;8&amp;K008000Aviva: Public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21" sqref="A21"/>
    </sheetView>
  </sheetViews>
  <sheetFormatPr defaultRowHeight="15"/>
  <cols>
    <col min="1" max="1" width="56.7109375" customWidth="1"/>
    <col min="2" max="4" width="10.7109375" customWidth="1"/>
    <col min="5" max="5" width="2.7109375" customWidth="1"/>
    <col min="6" max="8" width="10.7109375" customWidth="1"/>
  </cols>
  <sheetData>
    <row r="1" spans="1:8" ht="30" customHeight="1">
      <c r="A1" s="324" t="s">
        <v>12</v>
      </c>
      <c r="B1" s="325"/>
      <c r="C1" s="325"/>
      <c r="D1" s="325"/>
      <c r="E1" s="325"/>
      <c r="F1" s="325"/>
      <c r="G1" s="325"/>
      <c r="H1" s="325"/>
    </row>
    <row r="2" spans="1:8" ht="39.75" customHeight="1" thickBot="1">
      <c r="A2" s="288" t="s">
        <v>335</v>
      </c>
      <c r="B2" s="288"/>
      <c r="C2" s="288"/>
      <c r="D2" s="288"/>
      <c r="E2" s="288"/>
      <c r="F2" s="288"/>
      <c r="G2" s="288"/>
      <c r="H2" s="288"/>
    </row>
    <row r="3" spans="1:8" ht="20.100000000000001" customHeight="1" thickBot="1">
      <c r="A3" s="75"/>
      <c r="B3" s="94"/>
      <c r="C3" s="94"/>
      <c r="D3" s="94">
        <v>2010</v>
      </c>
      <c r="E3" s="75"/>
      <c r="F3" s="93"/>
      <c r="G3" s="93"/>
      <c r="H3" s="93">
        <v>2009</v>
      </c>
    </row>
    <row r="4" spans="1:8" ht="33" customHeight="1">
      <c r="A4" s="272"/>
      <c r="B4" s="152" t="s">
        <v>337</v>
      </c>
      <c r="C4" s="10" t="s">
        <v>336</v>
      </c>
      <c r="D4" s="81" t="s">
        <v>173</v>
      </c>
      <c r="E4" s="272"/>
      <c r="F4" s="69" t="s">
        <v>337</v>
      </c>
      <c r="G4" s="83" t="s">
        <v>336</v>
      </c>
      <c r="H4" s="81" t="s">
        <v>173</v>
      </c>
    </row>
    <row r="5" spans="1:8" ht="20.100000000000001" customHeight="1" thickBot="1">
      <c r="A5" s="272"/>
      <c r="B5" s="87" t="s">
        <v>31</v>
      </c>
      <c r="C5" s="10" t="s">
        <v>31</v>
      </c>
      <c r="D5" s="152" t="s">
        <v>31</v>
      </c>
      <c r="E5" s="272"/>
      <c r="F5" s="69" t="s">
        <v>31</v>
      </c>
      <c r="G5" s="83" t="s">
        <v>31</v>
      </c>
      <c r="H5" s="83" t="s">
        <v>31</v>
      </c>
    </row>
    <row r="6" spans="1:8" ht="20.100000000000001" customHeight="1">
      <c r="A6" s="23" t="s">
        <v>34</v>
      </c>
      <c r="B6" s="66" t="s">
        <v>96</v>
      </c>
      <c r="C6" s="197">
        <v>-21</v>
      </c>
      <c r="D6" s="197">
        <v>-21</v>
      </c>
      <c r="E6" s="82"/>
      <c r="F6" s="82" t="s">
        <v>96</v>
      </c>
      <c r="G6" s="198">
        <v>-28</v>
      </c>
      <c r="H6" s="198">
        <v>-28</v>
      </c>
    </row>
    <row r="7" spans="1:8" ht="20.100000000000001" customHeight="1">
      <c r="A7" s="16" t="s">
        <v>271</v>
      </c>
      <c r="B7" s="191">
        <v>-55</v>
      </c>
      <c r="C7" s="191">
        <v>-43</v>
      </c>
      <c r="D7" s="191">
        <v>-98</v>
      </c>
      <c r="E7" s="67"/>
      <c r="F7" s="190">
        <v>-36</v>
      </c>
      <c r="G7" s="190">
        <v>-41</v>
      </c>
      <c r="H7" s="190">
        <v>-77</v>
      </c>
    </row>
    <row r="8" spans="1:8" ht="20.100000000000001" customHeight="1">
      <c r="A8" s="16" t="s">
        <v>272</v>
      </c>
      <c r="B8" s="66" t="s">
        <v>96</v>
      </c>
      <c r="C8" s="191">
        <v>-24</v>
      </c>
      <c r="D8" s="191">
        <v>-24</v>
      </c>
      <c r="E8" s="67"/>
      <c r="F8" s="67" t="s">
        <v>96</v>
      </c>
      <c r="G8" s="190">
        <v>-30</v>
      </c>
      <c r="H8" s="190">
        <v>-30</v>
      </c>
    </row>
    <row r="9" spans="1:8" ht="20.100000000000001" customHeight="1">
      <c r="A9" s="21" t="s">
        <v>35</v>
      </c>
      <c r="B9" s="191">
        <v>-55</v>
      </c>
      <c r="C9" s="191">
        <v>-67</v>
      </c>
      <c r="D9" s="191">
        <v>-122</v>
      </c>
      <c r="E9" s="67"/>
      <c r="F9" s="190">
        <v>-36</v>
      </c>
      <c r="G9" s="190">
        <v>-71</v>
      </c>
      <c r="H9" s="190">
        <v>-107</v>
      </c>
    </row>
    <row r="10" spans="1:8" ht="20.100000000000001" customHeight="1">
      <c r="A10" s="21" t="s">
        <v>36</v>
      </c>
      <c r="B10" s="191">
        <v>-26</v>
      </c>
      <c r="C10" s="66">
        <v>6</v>
      </c>
      <c r="D10" s="191">
        <v>-20</v>
      </c>
      <c r="E10" s="67"/>
      <c r="F10" s="190">
        <v>-19</v>
      </c>
      <c r="G10" s="67">
        <v>3</v>
      </c>
      <c r="H10" s="190">
        <v>-16</v>
      </c>
    </row>
    <row r="11" spans="1:8" ht="20.100000000000001" customHeight="1" thickBot="1">
      <c r="A11" s="21" t="s">
        <v>37</v>
      </c>
      <c r="B11" s="191">
        <v>-32</v>
      </c>
      <c r="C11" s="66" t="s">
        <v>96</v>
      </c>
      <c r="D11" s="191">
        <v>-32</v>
      </c>
      <c r="E11" s="67"/>
      <c r="F11" s="190">
        <v>-20</v>
      </c>
      <c r="G11" s="190">
        <v>-2</v>
      </c>
      <c r="H11" s="190">
        <v>-22</v>
      </c>
    </row>
    <row r="12" spans="1:8" ht="20.100000000000001" customHeight="1" thickBot="1">
      <c r="A12" s="78" t="s">
        <v>173</v>
      </c>
      <c r="B12" s="215">
        <v>-113</v>
      </c>
      <c r="C12" s="215">
        <v>-82</v>
      </c>
      <c r="D12" s="215">
        <v>-195</v>
      </c>
      <c r="E12" s="62"/>
      <c r="F12" s="214">
        <v>-75</v>
      </c>
      <c r="G12" s="214">
        <v>-98</v>
      </c>
      <c r="H12" s="214">
        <v>-173</v>
      </c>
    </row>
  </sheetData>
  <mergeCells count="4">
    <mergeCell ref="A4:A5"/>
    <mergeCell ref="E4:E5"/>
    <mergeCell ref="A1:H1"/>
    <mergeCell ref="A2:H2"/>
  </mergeCells>
  <pageMargins left="0.7" right="0.7" top="0.75" bottom="0.75" header="0.3" footer="0.3"/>
  <pageSetup paperSize="9" orientation="portrait" horizontalDpi="90" verticalDpi="90"/>
  <headerFooter>
    <oddFooter>&amp;L&amp;1#&amp;"Calibri"&amp;8&amp;K008000Aviva: Public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A4" sqref="A4:G4"/>
    </sheetView>
  </sheetViews>
  <sheetFormatPr defaultRowHeight="12.75"/>
  <cols>
    <col min="1" max="7" width="15.7109375" style="6" customWidth="1"/>
    <col min="8" max="16384" width="9.140625" style="6"/>
  </cols>
  <sheetData>
    <row r="1" spans="1:7" ht="30" customHeight="1">
      <c r="A1" s="324" t="s">
        <v>339</v>
      </c>
      <c r="B1" s="325"/>
      <c r="C1" s="325"/>
      <c r="D1" s="325"/>
      <c r="E1" s="325"/>
      <c r="F1" s="325"/>
      <c r="G1" s="325"/>
    </row>
    <row r="2" spans="1:7" s="202" customFormat="1" ht="88.5" customHeight="1">
      <c r="A2" s="288" t="s">
        <v>340</v>
      </c>
      <c r="B2" s="288"/>
      <c r="C2" s="288"/>
      <c r="D2" s="288"/>
      <c r="E2" s="288"/>
      <c r="F2" s="288"/>
      <c r="G2" s="288"/>
    </row>
    <row r="3" spans="1:7" s="202" customFormat="1" ht="50.25" customHeight="1">
      <c r="A3" s="281" t="s">
        <v>341</v>
      </c>
      <c r="B3" s="281"/>
      <c r="C3" s="281"/>
      <c r="D3" s="281"/>
      <c r="E3" s="281"/>
      <c r="F3" s="281"/>
      <c r="G3" s="281"/>
    </row>
    <row r="4" spans="1:7" s="202" customFormat="1" ht="63.75" customHeight="1">
      <c r="A4" s="281" t="s">
        <v>342</v>
      </c>
      <c r="B4" s="281"/>
      <c r="C4" s="281"/>
      <c r="D4" s="281"/>
      <c r="E4" s="281"/>
      <c r="F4" s="281"/>
      <c r="G4" s="281"/>
    </row>
  </sheetData>
  <mergeCells count="4">
    <mergeCell ref="A1:G1"/>
    <mergeCell ref="A2:G2"/>
    <mergeCell ref="A3:G3"/>
    <mergeCell ref="A4:G4"/>
  </mergeCells>
  <pageMargins left="0.7" right="0.7" top="0.75" bottom="0.75" header="0.3" footer="0.3"/>
  <pageSetup paperSize="9" orientation="portrait" horizontalDpi="90" verticalDpi="90"/>
  <headerFooter>
    <oddFooter>&amp;L&amp;1#&amp;"Calibri"&amp;8&amp;K008000Aviva: 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D39" sqref="D39"/>
    </sheetView>
  </sheetViews>
  <sheetFormatPr defaultRowHeight="15"/>
  <cols>
    <col min="1" max="1" width="76.7109375" customWidth="1"/>
    <col min="2" max="4" width="10.7109375" customWidth="1"/>
    <col min="5" max="5" width="2.7109375" customWidth="1"/>
    <col min="6" max="8" width="10.7109375" customWidth="1"/>
  </cols>
  <sheetData>
    <row r="1" spans="1:8" ht="30" customHeight="1" thickBot="1">
      <c r="A1" s="313" t="s">
        <v>14</v>
      </c>
      <c r="B1" s="314"/>
      <c r="C1" s="314"/>
      <c r="D1" s="314"/>
      <c r="E1" s="314"/>
      <c r="F1" s="314"/>
      <c r="G1" s="314"/>
      <c r="H1" s="314"/>
    </row>
    <row r="2" spans="1:8" ht="20.100000000000001" customHeight="1">
      <c r="A2" s="286"/>
      <c r="B2" s="270"/>
      <c r="C2" s="270"/>
      <c r="D2" s="270">
        <v>2010</v>
      </c>
      <c r="E2" s="286"/>
      <c r="F2" s="286"/>
      <c r="G2" s="286"/>
      <c r="H2" s="75" t="s">
        <v>32</v>
      </c>
    </row>
    <row r="3" spans="1:8" ht="20.100000000000001" customHeight="1" thickBot="1">
      <c r="A3" s="287"/>
      <c r="B3" s="336"/>
      <c r="C3" s="336"/>
      <c r="D3" s="336"/>
      <c r="E3" s="287"/>
      <c r="F3" s="316"/>
      <c r="G3" s="316"/>
      <c r="H3" s="77">
        <v>2009</v>
      </c>
    </row>
    <row r="4" spans="1:8" ht="49.5" customHeight="1">
      <c r="A4" s="272"/>
      <c r="B4" s="10" t="s">
        <v>343</v>
      </c>
      <c r="C4" s="10" t="s">
        <v>344</v>
      </c>
      <c r="D4" s="10" t="s">
        <v>345</v>
      </c>
      <c r="E4" s="272"/>
      <c r="F4" s="69" t="s">
        <v>343</v>
      </c>
      <c r="G4" s="83" t="s">
        <v>344</v>
      </c>
      <c r="H4" s="69" t="s">
        <v>345</v>
      </c>
    </row>
    <row r="5" spans="1:8" ht="22.5" customHeight="1" thickBot="1">
      <c r="A5" s="272"/>
      <c r="B5" s="10" t="s">
        <v>31</v>
      </c>
      <c r="C5" s="10" t="s">
        <v>31</v>
      </c>
      <c r="D5" s="10" t="s">
        <v>31</v>
      </c>
      <c r="E5" s="272"/>
      <c r="F5" s="69" t="s">
        <v>31</v>
      </c>
      <c r="G5" s="83" t="s">
        <v>31</v>
      </c>
      <c r="H5" s="69" t="s">
        <v>31</v>
      </c>
    </row>
    <row r="6" spans="1:8" ht="20.100000000000001" customHeight="1">
      <c r="A6" s="23" t="s">
        <v>690</v>
      </c>
      <c r="B6" s="120">
        <v>323476</v>
      </c>
      <c r="C6" s="120">
        <v>45378</v>
      </c>
      <c r="D6" s="120">
        <v>368854</v>
      </c>
      <c r="E6" s="121"/>
      <c r="F6" s="122">
        <v>307117</v>
      </c>
      <c r="G6" s="122">
        <v>45880</v>
      </c>
      <c r="H6" s="122">
        <v>352997</v>
      </c>
    </row>
    <row r="7" spans="1:8" ht="20.100000000000001" customHeight="1" thickBot="1">
      <c r="A7" s="16" t="s">
        <v>346</v>
      </c>
      <c r="B7" s="17">
        <v>1253</v>
      </c>
      <c r="C7" s="66" t="s">
        <v>96</v>
      </c>
      <c r="D7" s="17">
        <v>1253</v>
      </c>
      <c r="E7" s="67"/>
      <c r="F7" s="18">
        <v>1394</v>
      </c>
      <c r="G7" s="67" t="s">
        <v>96</v>
      </c>
      <c r="H7" s="18">
        <v>1394</v>
      </c>
    </row>
    <row r="8" spans="1:8" ht="20.100000000000001" customHeight="1">
      <c r="A8" s="23" t="s">
        <v>347</v>
      </c>
      <c r="B8" s="330">
        <v>324729</v>
      </c>
      <c r="C8" s="330">
        <v>45378</v>
      </c>
      <c r="D8" s="330">
        <v>370107</v>
      </c>
      <c r="E8" s="275"/>
      <c r="F8" s="327">
        <v>308511</v>
      </c>
      <c r="G8" s="327">
        <v>45880</v>
      </c>
      <c r="H8" s="327">
        <v>354391</v>
      </c>
    </row>
    <row r="9" spans="1:8" ht="20.100000000000001" customHeight="1" thickBot="1">
      <c r="A9" s="21" t="s">
        <v>348</v>
      </c>
      <c r="B9" s="334"/>
      <c r="C9" s="334"/>
      <c r="D9" s="334"/>
      <c r="E9" s="335"/>
      <c r="F9" s="332"/>
      <c r="G9" s="332"/>
      <c r="H9" s="332"/>
    </row>
    <row r="10" spans="1:8" ht="20.100000000000001" customHeight="1">
      <c r="A10" s="70" t="s">
        <v>349</v>
      </c>
      <c r="B10" s="197">
        <v>-305673</v>
      </c>
      <c r="C10" s="65" t="s">
        <v>96</v>
      </c>
      <c r="D10" s="197">
        <v>-305673</v>
      </c>
      <c r="E10" s="68"/>
      <c r="F10" s="198">
        <v>-291194</v>
      </c>
      <c r="G10" s="68" t="s">
        <v>96</v>
      </c>
      <c r="H10" s="198">
        <v>-291194</v>
      </c>
    </row>
    <row r="11" spans="1:8" ht="20.100000000000001" customHeight="1" thickBot="1">
      <c r="A11" s="16" t="s">
        <v>350</v>
      </c>
      <c r="B11" s="66" t="s">
        <v>96</v>
      </c>
      <c r="C11" s="191">
        <v>-46709</v>
      </c>
      <c r="D11" s="191">
        <v>-46709</v>
      </c>
      <c r="E11" s="67"/>
      <c r="F11" s="67" t="s">
        <v>96</v>
      </c>
      <c r="G11" s="203">
        <v>-48111</v>
      </c>
      <c r="H11" s="203">
        <v>-48111</v>
      </c>
    </row>
    <row r="12" spans="1:8" ht="20.100000000000001" customHeight="1">
      <c r="A12" s="23" t="s">
        <v>351</v>
      </c>
      <c r="B12" s="36">
        <v>19056</v>
      </c>
      <c r="C12" s="197">
        <v>-1331</v>
      </c>
      <c r="D12" s="36">
        <v>17725</v>
      </c>
      <c r="E12" s="68"/>
      <c r="F12" s="37">
        <v>17317</v>
      </c>
      <c r="G12" s="198">
        <v>-2231</v>
      </c>
      <c r="H12" s="37">
        <v>15086</v>
      </c>
    </row>
    <row r="13" spans="1:8" ht="20.100000000000001" customHeight="1" thickBot="1">
      <c r="A13" s="16" t="s">
        <v>252</v>
      </c>
      <c r="B13" s="17">
        <v>2737</v>
      </c>
      <c r="C13" s="66" t="s">
        <v>96</v>
      </c>
      <c r="D13" s="17">
        <v>2737</v>
      </c>
      <c r="E13" s="67"/>
      <c r="F13" s="18">
        <v>3475</v>
      </c>
      <c r="G13" s="67" t="s">
        <v>96</v>
      </c>
      <c r="H13" s="18">
        <v>3475</v>
      </c>
    </row>
    <row r="14" spans="1:8" ht="20.100000000000001" customHeight="1" thickBot="1">
      <c r="A14" s="23" t="s">
        <v>364</v>
      </c>
      <c r="B14" s="36">
        <v>21793</v>
      </c>
      <c r="C14" s="197">
        <v>-1331</v>
      </c>
      <c r="D14" s="36">
        <v>20462</v>
      </c>
      <c r="E14" s="68"/>
      <c r="F14" s="37">
        <v>20792</v>
      </c>
      <c r="G14" s="198">
        <v>-2231</v>
      </c>
      <c r="H14" s="37">
        <v>18561</v>
      </c>
    </row>
    <row r="15" spans="1:8" ht="20.100000000000001" customHeight="1">
      <c r="A15" s="70" t="s">
        <v>352</v>
      </c>
      <c r="B15" s="273"/>
      <c r="C15" s="273"/>
      <c r="D15" s="330">
        <v>7207</v>
      </c>
      <c r="E15" s="275"/>
      <c r="F15" s="275"/>
      <c r="G15" s="275"/>
      <c r="H15" s="327">
        <v>7144</v>
      </c>
    </row>
    <row r="16" spans="1:8" ht="20.100000000000001" customHeight="1">
      <c r="A16" s="16" t="s">
        <v>353</v>
      </c>
      <c r="B16" s="329"/>
      <c r="C16" s="329"/>
      <c r="D16" s="331"/>
      <c r="E16" s="309"/>
      <c r="F16" s="309"/>
      <c r="G16" s="309"/>
      <c r="H16" s="328"/>
    </row>
    <row r="17" spans="1:8" ht="20.100000000000001" customHeight="1">
      <c r="A17" s="16" t="s">
        <v>354</v>
      </c>
      <c r="B17" s="66"/>
      <c r="C17" s="66"/>
      <c r="D17" s="17">
        <v>5411</v>
      </c>
      <c r="E17" s="67"/>
      <c r="F17" s="67"/>
      <c r="G17" s="67"/>
      <c r="H17" s="18">
        <v>3425</v>
      </c>
    </row>
    <row r="18" spans="1:8" ht="20.100000000000001" customHeight="1" thickBot="1">
      <c r="A18" s="16" t="s">
        <v>355</v>
      </c>
      <c r="B18" s="66"/>
      <c r="C18" s="66"/>
      <c r="D18" s="17">
        <v>2677</v>
      </c>
      <c r="E18" s="67"/>
      <c r="F18" s="67"/>
      <c r="G18" s="67"/>
      <c r="H18" s="18">
        <v>2523</v>
      </c>
    </row>
    <row r="19" spans="1:8" ht="20.100000000000001" customHeight="1">
      <c r="A19" s="23" t="s">
        <v>136</v>
      </c>
      <c r="B19" s="273"/>
      <c r="C19" s="273"/>
      <c r="D19" s="330">
        <v>15295</v>
      </c>
      <c r="E19" s="275"/>
      <c r="F19" s="275"/>
      <c r="G19" s="275"/>
      <c r="H19" s="327">
        <v>13092</v>
      </c>
    </row>
    <row r="20" spans="1:8" ht="20.100000000000001" customHeight="1">
      <c r="A20" s="21" t="s">
        <v>356</v>
      </c>
      <c r="B20" s="329"/>
      <c r="C20" s="329"/>
      <c r="D20" s="331"/>
      <c r="E20" s="309"/>
      <c r="F20" s="309"/>
      <c r="G20" s="309"/>
      <c r="H20" s="328"/>
    </row>
    <row r="21" spans="1:8" ht="20.100000000000001" customHeight="1">
      <c r="A21" s="16" t="s">
        <v>137</v>
      </c>
      <c r="B21" s="66"/>
      <c r="C21" s="66"/>
      <c r="D21" s="17">
        <v>1190</v>
      </c>
      <c r="E21" s="67"/>
      <c r="F21" s="67"/>
      <c r="G21" s="67"/>
      <c r="H21" s="18">
        <v>1190</v>
      </c>
    </row>
    <row r="22" spans="1:8" ht="20.100000000000001" customHeight="1" thickBot="1">
      <c r="A22" s="16" t="s">
        <v>91</v>
      </c>
      <c r="B22" s="66"/>
      <c r="C22" s="66"/>
      <c r="D22" s="17">
        <v>3977</v>
      </c>
      <c r="E22" s="67"/>
      <c r="F22" s="67"/>
      <c r="G22" s="67"/>
      <c r="H22" s="18">
        <v>4279</v>
      </c>
    </row>
    <row r="23" spans="1:8" ht="20.100000000000001" customHeight="1" thickBot="1">
      <c r="A23" s="78" t="s">
        <v>357</v>
      </c>
      <c r="B23" s="60"/>
      <c r="C23" s="60"/>
      <c r="D23" s="38">
        <v>20462</v>
      </c>
      <c r="E23" s="62"/>
      <c r="F23" s="62"/>
      <c r="G23" s="62"/>
      <c r="H23" s="40">
        <v>18561</v>
      </c>
    </row>
    <row r="24" spans="1:8" ht="20.100000000000001" customHeight="1">
      <c r="A24" s="338"/>
      <c r="B24" s="338"/>
      <c r="C24" s="338"/>
      <c r="D24" s="338"/>
      <c r="E24" s="338"/>
      <c r="F24" s="338"/>
      <c r="G24" s="338"/>
      <c r="H24" s="338"/>
    </row>
    <row r="25" spans="1:8" ht="20.100000000000001" customHeight="1" thickBot="1">
      <c r="A25" s="333" t="s">
        <v>691</v>
      </c>
      <c r="B25" s="333"/>
      <c r="C25" s="333"/>
      <c r="D25" s="333"/>
      <c r="E25" s="333"/>
      <c r="F25" s="333"/>
      <c r="G25" s="333"/>
      <c r="H25" s="333"/>
    </row>
    <row r="26" spans="1:8" ht="31.5" customHeight="1">
      <c r="A26" s="286"/>
      <c r="B26" s="72">
        <v>2010</v>
      </c>
      <c r="C26" s="90" t="s">
        <v>628</v>
      </c>
      <c r="D26" s="90" t="s">
        <v>692</v>
      </c>
      <c r="E26" s="6"/>
      <c r="F26" s="239"/>
      <c r="G26" s="6"/>
      <c r="H26" s="6"/>
    </row>
    <row r="27" spans="1:8" ht="20.100000000000001" customHeight="1" thickBot="1">
      <c r="A27" s="317"/>
      <c r="B27" s="10" t="s">
        <v>31</v>
      </c>
      <c r="C27" s="83" t="s">
        <v>31</v>
      </c>
      <c r="D27" s="92" t="s">
        <v>31</v>
      </c>
      <c r="E27" s="6"/>
      <c r="F27" s="6"/>
      <c r="G27" s="6"/>
      <c r="H27" s="6"/>
    </row>
    <row r="28" spans="1:8" ht="20.100000000000001" customHeight="1">
      <c r="A28" s="16" t="s">
        <v>358</v>
      </c>
      <c r="B28" s="123">
        <v>2677</v>
      </c>
      <c r="C28" s="124">
        <v>2523</v>
      </c>
      <c r="D28" s="67">
        <v>154</v>
      </c>
      <c r="E28" s="6"/>
      <c r="F28" s="6"/>
      <c r="G28" s="6"/>
      <c r="H28" s="6"/>
    </row>
    <row r="29" spans="1:8" ht="20.100000000000001" customHeight="1">
      <c r="A29" s="16" t="s">
        <v>359</v>
      </c>
      <c r="B29" s="66">
        <v>236</v>
      </c>
      <c r="C29" s="67">
        <v>739</v>
      </c>
      <c r="D29" s="203">
        <v>-503</v>
      </c>
      <c r="E29" s="6"/>
      <c r="F29" s="6"/>
      <c r="G29" s="6"/>
      <c r="H29" s="6"/>
    </row>
    <row r="30" spans="1:8" ht="20.100000000000001" customHeight="1" thickBot="1">
      <c r="A30" s="16" t="s">
        <v>360</v>
      </c>
      <c r="B30" s="191">
        <v>-176</v>
      </c>
      <c r="C30" s="67">
        <v>213</v>
      </c>
      <c r="D30" s="203">
        <v>-389</v>
      </c>
      <c r="E30" s="6"/>
      <c r="F30" s="6"/>
      <c r="G30" s="6"/>
      <c r="H30" s="6"/>
    </row>
    <row r="31" spans="1:8" ht="20.100000000000001" customHeight="1" thickBot="1">
      <c r="A31" s="127" t="s">
        <v>361</v>
      </c>
      <c r="B31" s="22">
        <v>2737</v>
      </c>
      <c r="C31" s="128">
        <v>3475</v>
      </c>
      <c r="D31" s="212">
        <v>-738</v>
      </c>
      <c r="E31" s="6"/>
      <c r="F31" s="6"/>
      <c r="G31" s="6"/>
      <c r="H31" s="6"/>
    </row>
    <row r="32" spans="1:8" ht="20.100000000000001" customHeight="1">
      <c r="A32" s="7"/>
      <c r="B32" s="6"/>
      <c r="C32" s="6"/>
      <c r="D32" s="6"/>
      <c r="E32" s="6"/>
      <c r="F32" s="6"/>
      <c r="G32" s="6"/>
      <c r="H32" s="6"/>
    </row>
    <row r="33" spans="1:8" ht="20.100000000000001" customHeight="1" thickBot="1">
      <c r="A33" s="333" t="s">
        <v>693</v>
      </c>
      <c r="B33" s="333"/>
      <c r="C33" s="333"/>
      <c r="D33" s="333"/>
      <c r="E33" s="6"/>
      <c r="F33" s="6"/>
      <c r="G33" s="6"/>
      <c r="H33" s="6"/>
    </row>
    <row r="34" spans="1:8" ht="33.75" customHeight="1">
      <c r="A34" s="286"/>
      <c r="B34" s="72">
        <v>2010</v>
      </c>
      <c r="C34" s="90" t="s">
        <v>628</v>
      </c>
      <c r="D34" s="6"/>
      <c r="E34" s="6"/>
      <c r="F34" s="6"/>
      <c r="G34" s="6"/>
      <c r="H34" s="6"/>
    </row>
    <row r="35" spans="1:8" ht="20.100000000000001" customHeight="1" thickBot="1">
      <c r="A35" s="317"/>
      <c r="B35" s="10" t="s">
        <v>31</v>
      </c>
      <c r="C35" s="83" t="s">
        <v>31</v>
      </c>
      <c r="D35" s="6"/>
      <c r="E35" s="6"/>
      <c r="F35" s="6"/>
      <c r="G35" s="6"/>
      <c r="H35" s="6"/>
    </row>
    <row r="36" spans="1:8" ht="20.100000000000001" customHeight="1">
      <c r="A36" s="16" t="s">
        <v>362</v>
      </c>
      <c r="B36" s="123">
        <v>16131</v>
      </c>
      <c r="C36" s="124">
        <v>15058</v>
      </c>
      <c r="D36" s="6"/>
      <c r="E36" s="6"/>
      <c r="F36" s="6"/>
      <c r="G36" s="6"/>
      <c r="H36" s="6"/>
    </row>
    <row r="37" spans="1:8" ht="20.100000000000001" customHeight="1" thickBot="1">
      <c r="A37" s="16" t="s">
        <v>91</v>
      </c>
      <c r="B37" s="17">
        <v>3133</v>
      </c>
      <c r="C37" s="18">
        <v>3480</v>
      </c>
      <c r="D37" s="6"/>
      <c r="E37" s="6"/>
      <c r="F37" s="6"/>
      <c r="G37" s="6"/>
      <c r="H37" s="6"/>
    </row>
    <row r="38" spans="1:8" ht="20.100000000000001" customHeight="1">
      <c r="A38" s="70"/>
      <c r="B38" s="36">
        <v>19264</v>
      </c>
      <c r="C38" s="37">
        <v>18538</v>
      </c>
      <c r="D38" s="6"/>
      <c r="E38" s="6"/>
      <c r="F38" s="6"/>
      <c r="G38" s="6"/>
      <c r="H38" s="6"/>
    </row>
    <row r="39" spans="1:8" ht="20.100000000000001" customHeight="1">
      <c r="A39" s="16" t="s">
        <v>365</v>
      </c>
      <c r="B39" s="17">
        <v>2356</v>
      </c>
      <c r="C39" s="18">
        <v>2606</v>
      </c>
      <c r="D39" s="6"/>
      <c r="E39" s="6"/>
      <c r="F39" s="6"/>
      <c r="G39" s="6"/>
      <c r="H39" s="6"/>
    </row>
    <row r="40" spans="1:8" ht="20.100000000000001" customHeight="1" thickBot="1">
      <c r="A40" s="16" t="s">
        <v>366</v>
      </c>
      <c r="B40" s="66">
        <v>173</v>
      </c>
      <c r="C40" s="203">
        <v>-352</v>
      </c>
      <c r="D40" s="6"/>
      <c r="E40" s="6"/>
      <c r="F40" s="6"/>
      <c r="G40" s="6"/>
      <c r="H40" s="6"/>
    </row>
    <row r="41" spans="1:8" ht="20.100000000000001" customHeight="1" thickBot="1">
      <c r="A41" s="130" t="s">
        <v>363</v>
      </c>
      <c r="B41" s="38">
        <v>21793</v>
      </c>
      <c r="C41" s="40">
        <v>20792</v>
      </c>
      <c r="D41" s="6"/>
      <c r="E41" s="6"/>
      <c r="F41" s="6"/>
      <c r="G41" s="6"/>
      <c r="H41" s="6"/>
    </row>
    <row r="42" spans="1:8" ht="24.75" customHeight="1">
      <c r="A42" s="337" t="s">
        <v>694</v>
      </c>
      <c r="B42" s="337"/>
      <c r="C42" s="337"/>
      <c r="D42" s="6"/>
      <c r="E42" s="6"/>
      <c r="F42" s="6"/>
      <c r="G42" s="6"/>
      <c r="H42" s="6"/>
    </row>
    <row r="43" spans="1:8" ht="65.25" customHeight="1">
      <c r="A43" s="307" t="s">
        <v>695</v>
      </c>
      <c r="B43" s="307"/>
      <c r="C43" s="307"/>
      <c r="D43" s="6"/>
      <c r="E43" s="6"/>
      <c r="F43" s="6"/>
      <c r="G43" s="6"/>
      <c r="H43" s="6"/>
    </row>
    <row r="44" spans="1:8" ht="20.100000000000001" customHeight="1">
      <c r="A44" s="7"/>
      <c r="B44" s="6"/>
      <c r="C44" s="6"/>
      <c r="D44" s="6"/>
      <c r="E44" s="6"/>
      <c r="F44" s="6"/>
      <c r="G44" s="6"/>
      <c r="H44" s="6"/>
    </row>
  </sheetData>
  <mergeCells count="38">
    <mergeCell ref="A42:C42"/>
    <mergeCell ref="A43:C43"/>
    <mergeCell ref="A1:H1"/>
    <mergeCell ref="A24:H24"/>
    <mergeCell ref="A25:H25"/>
    <mergeCell ref="G2:G3"/>
    <mergeCell ref="A4:A5"/>
    <mergeCell ref="A2:A3"/>
    <mergeCell ref="B2:B3"/>
    <mergeCell ref="C2:C3"/>
    <mergeCell ref="F15:F16"/>
    <mergeCell ref="E4:E5"/>
    <mergeCell ref="D2:D3"/>
    <mergeCell ref="E2:E3"/>
    <mergeCell ref="G15:G16"/>
    <mergeCell ref="F8:F9"/>
    <mergeCell ref="F2:F3"/>
    <mergeCell ref="E15:E16"/>
    <mergeCell ref="A26:A27"/>
    <mergeCell ref="A34:A35"/>
    <mergeCell ref="H15:H16"/>
    <mergeCell ref="B19:B20"/>
    <mergeCell ref="C19:C20"/>
    <mergeCell ref="D19:D20"/>
    <mergeCell ref="E19:E20"/>
    <mergeCell ref="F19:F20"/>
    <mergeCell ref="A33:D33"/>
    <mergeCell ref="G19:G20"/>
    <mergeCell ref="H19:H20"/>
    <mergeCell ref="B15:B16"/>
    <mergeCell ref="C15:C16"/>
    <mergeCell ref="D15:D16"/>
    <mergeCell ref="G8:G9"/>
    <mergeCell ref="H8:H9"/>
    <mergeCell ref="B8:B9"/>
    <mergeCell ref="C8:C9"/>
    <mergeCell ref="D8:D9"/>
    <mergeCell ref="E8:E9"/>
  </mergeCells>
  <pageMargins left="0.7" right="0.7" top="0.75" bottom="0.75" header="0.3" footer="0.3"/>
  <pageSetup paperSize="9" orientation="portrait" horizontalDpi="90" verticalDpi="90"/>
  <headerFooter>
    <oddFooter>&amp;L&amp;1#&amp;"Calibri"&amp;8&amp;K008000Aviva: Public</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31" workbookViewId="0">
      <selection activeCell="F51" sqref="F51"/>
    </sheetView>
  </sheetViews>
  <sheetFormatPr defaultRowHeight="15"/>
  <cols>
    <col min="1" max="1" width="76.7109375" customWidth="1"/>
    <col min="2" max="5" width="12.7109375" customWidth="1"/>
  </cols>
  <sheetData>
    <row r="1" spans="1:9" ht="30" customHeight="1">
      <c r="A1" s="324" t="s">
        <v>15</v>
      </c>
      <c r="B1" s="325"/>
      <c r="C1" s="325"/>
      <c r="D1" s="325"/>
      <c r="E1" s="325"/>
    </row>
    <row r="2" spans="1:9" s="216" customFormat="1" ht="37.5" customHeight="1" thickBot="1">
      <c r="A2" s="288" t="s">
        <v>367</v>
      </c>
      <c r="B2" s="288"/>
      <c r="C2" s="288"/>
      <c r="D2" s="288"/>
      <c r="E2" s="288"/>
    </row>
    <row r="3" spans="1:9" ht="30.75" customHeight="1">
      <c r="A3" s="180" t="s">
        <v>761</v>
      </c>
      <c r="B3" s="72" t="s">
        <v>368</v>
      </c>
      <c r="C3" s="178" t="s">
        <v>718</v>
      </c>
      <c r="D3" s="72" t="s">
        <v>369</v>
      </c>
      <c r="E3" s="86" t="s">
        <v>696</v>
      </c>
    </row>
    <row r="4" spans="1:9" ht="20.100000000000001" customHeight="1" thickBot="1">
      <c r="A4" s="170">
        <v>2010</v>
      </c>
      <c r="B4" s="10" t="s">
        <v>31</v>
      </c>
      <c r="C4" s="179" t="s">
        <v>610</v>
      </c>
      <c r="D4" s="87" t="s">
        <v>31</v>
      </c>
      <c r="E4" s="152" t="s">
        <v>31</v>
      </c>
    </row>
    <row r="5" spans="1:9" ht="20.100000000000001" customHeight="1">
      <c r="A5" s="23" t="s">
        <v>174</v>
      </c>
      <c r="B5" s="184">
        <v>2204</v>
      </c>
      <c r="C5" s="106">
        <v>7546</v>
      </c>
      <c r="D5" s="106">
        <v>5308</v>
      </c>
      <c r="E5" s="184">
        <v>15058</v>
      </c>
    </row>
    <row r="6" spans="1:9" ht="20.100000000000001" customHeight="1">
      <c r="A6" s="16" t="s">
        <v>370</v>
      </c>
      <c r="B6" s="191">
        <v>-1250</v>
      </c>
      <c r="C6" s="66">
        <v>901</v>
      </c>
      <c r="D6" s="66">
        <v>707</v>
      </c>
      <c r="E6" s="66">
        <v>358</v>
      </c>
    </row>
    <row r="7" spans="1:9" ht="20.100000000000001" customHeight="1">
      <c r="A7" s="16" t="s">
        <v>371</v>
      </c>
      <c r="B7" s="67" t="s">
        <v>96</v>
      </c>
      <c r="C7" s="67" t="s">
        <v>96</v>
      </c>
      <c r="D7" s="66">
        <v>318</v>
      </c>
      <c r="E7" s="66">
        <v>318</v>
      </c>
      <c r="I7" s="240"/>
    </row>
    <row r="8" spans="1:9" ht="20.100000000000001" customHeight="1">
      <c r="A8" s="16" t="s">
        <v>372</v>
      </c>
      <c r="B8" s="67" t="s">
        <v>96</v>
      </c>
      <c r="C8" s="67" t="s">
        <v>96</v>
      </c>
      <c r="D8" s="66">
        <v>852</v>
      </c>
      <c r="E8" s="66">
        <v>852</v>
      </c>
    </row>
    <row r="9" spans="1:9" ht="20.100000000000001" customHeight="1">
      <c r="A9" s="16" t="s">
        <v>373</v>
      </c>
      <c r="B9" s="17">
        <v>1811</v>
      </c>
      <c r="C9" s="191">
        <v>-587</v>
      </c>
      <c r="D9" s="191">
        <v>-1224</v>
      </c>
      <c r="E9" s="67" t="s">
        <v>96</v>
      </c>
    </row>
    <row r="10" spans="1:9" ht="20.100000000000001" customHeight="1">
      <c r="A10" s="16" t="s">
        <v>283</v>
      </c>
      <c r="B10" s="66">
        <v>107</v>
      </c>
      <c r="C10" s="66">
        <v>76</v>
      </c>
      <c r="D10" s="191">
        <v>-148</v>
      </c>
      <c r="E10" s="66">
        <v>35</v>
      </c>
    </row>
    <row r="11" spans="1:9" ht="20.100000000000001" customHeight="1">
      <c r="A11" s="16" t="s">
        <v>374</v>
      </c>
      <c r="B11" s="191">
        <v>-147</v>
      </c>
      <c r="C11" s="191">
        <v>-21</v>
      </c>
      <c r="D11" s="66">
        <v>158</v>
      </c>
      <c r="E11" s="191">
        <v>-10</v>
      </c>
    </row>
    <row r="12" spans="1:9" ht="20.100000000000001" customHeight="1">
      <c r="A12" s="16" t="s">
        <v>267</v>
      </c>
      <c r="B12" s="66">
        <v>126</v>
      </c>
      <c r="C12" s="66">
        <v>192</v>
      </c>
      <c r="D12" s="67" t="s">
        <v>96</v>
      </c>
      <c r="E12" s="66">
        <v>318</v>
      </c>
    </row>
    <row r="13" spans="1:9" ht="20.100000000000001" customHeight="1" thickBot="1">
      <c r="A13" s="16" t="s">
        <v>268</v>
      </c>
      <c r="B13" s="66">
        <v>47</v>
      </c>
      <c r="C13" s="66">
        <v>7</v>
      </c>
      <c r="D13" s="66">
        <v>274</v>
      </c>
      <c r="E13" s="66">
        <v>328</v>
      </c>
    </row>
    <row r="14" spans="1:9" ht="20.100000000000001" customHeight="1">
      <c r="A14" s="70" t="s">
        <v>177</v>
      </c>
      <c r="B14" s="65">
        <v>694</v>
      </c>
      <c r="C14" s="65">
        <v>568</v>
      </c>
      <c r="D14" s="65">
        <v>937</v>
      </c>
      <c r="E14" s="36">
        <v>2199</v>
      </c>
    </row>
    <row r="15" spans="1:9" ht="20.100000000000001" customHeight="1">
      <c r="A15" s="16" t="s">
        <v>375</v>
      </c>
      <c r="B15" s="191">
        <v>-175</v>
      </c>
      <c r="C15" s="66">
        <v>103</v>
      </c>
      <c r="D15" s="66">
        <v>228</v>
      </c>
      <c r="E15" s="66">
        <v>156</v>
      </c>
    </row>
    <row r="16" spans="1:9" ht="20.100000000000001" customHeight="1" thickBot="1">
      <c r="A16" s="16" t="s">
        <v>382</v>
      </c>
      <c r="B16" s="191">
        <v>-59</v>
      </c>
      <c r="C16" s="67" t="s">
        <v>96</v>
      </c>
      <c r="D16" s="191">
        <v>-458</v>
      </c>
      <c r="E16" s="191">
        <v>-517</v>
      </c>
    </row>
    <row r="17" spans="1:11" ht="20.100000000000001" customHeight="1">
      <c r="A17" s="23" t="s">
        <v>179</v>
      </c>
      <c r="B17" s="65">
        <v>460</v>
      </c>
      <c r="C17" s="65">
        <v>671</v>
      </c>
      <c r="D17" s="65">
        <v>707</v>
      </c>
      <c r="E17" s="36">
        <v>1838</v>
      </c>
    </row>
    <row r="18" spans="1:11" ht="20.100000000000001" customHeight="1">
      <c r="A18" s="16" t="s">
        <v>383</v>
      </c>
      <c r="B18" s="191">
        <v>-1020</v>
      </c>
      <c r="C18" s="67" t="s">
        <v>251</v>
      </c>
      <c r="D18" s="67" t="s">
        <v>101</v>
      </c>
      <c r="E18" s="191">
        <v>-1020</v>
      </c>
    </row>
    <row r="19" spans="1:11" ht="20.100000000000001" customHeight="1">
      <c r="A19" s="16" t="s">
        <v>182</v>
      </c>
      <c r="B19" s="191">
        <v>-26</v>
      </c>
      <c r="C19" s="191">
        <v>-65</v>
      </c>
      <c r="D19" s="191">
        <v>-79</v>
      </c>
      <c r="E19" s="191">
        <v>-170</v>
      </c>
    </row>
    <row r="20" spans="1:11" ht="20.100000000000001" customHeight="1" thickBot="1">
      <c r="A20" s="16" t="s">
        <v>376</v>
      </c>
      <c r="B20" s="66">
        <v>23</v>
      </c>
      <c r="C20" s="66">
        <v>190</v>
      </c>
      <c r="D20" s="66">
        <v>212</v>
      </c>
      <c r="E20" s="66">
        <v>425</v>
      </c>
    </row>
    <row r="21" spans="1:11" ht="20.100000000000001" customHeight="1" thickBot="1">
      <c r="A21" s="78" t="s">
        <v>377</v>
      </c>
      <c r="B21" s="38">
        <v>1641</v>
      </c>
      <c r="C21" s="38">
        <v>8342</v>
      </c>
      <c r="D21" s="38">
        <v>6148</v>
      </c>
      <c r="E21" s="38">
        <v>16131</v>
      </c>
    </row>
    <row r="22" spans="1:11" ht="21" customHeight="1">
      <c r="A22" s="322" t="s">
        <v>697</v>
      </c>
      <c r="B22" s="322"/>
      <c r="C22" s="322"/>
      <c r="D22" s="322"/>
      <c r="E22" s="322"/>
    </row>
    <row r="23" spans="1:11" ht="20.100000000000001" customHeight="1">
      <c r="A23" s="307" t="s">
        <v>698</v>
      </c>
      <c r="B23" s="307"/>
      <c r="C23" s="307"/>
      <c r="D23" s="307"/>
      <c r="E23" s="307"/>
    </row>
    <row r="24" spans="1:11" ht="45" customHeight="1">
      <c r="A24" s="307" t="s">
        <v>699</v>
      </c>
      <c r="B24" s="307"/>
      <c r="C24" s="307"/>
      <c r="D24" s="307"/>
      <c r="E24" s="307"/>
    </row>
    <row r="25" spans="1:11" ht="40.5" customHeight="1" thickBot="1">
      <c r="A25" s="280" t="s">
        <v>379</v>
      </c>
      <c r="B25" s="280"/>
      <c r="C25" s="280"/>
      <c r="D25" s="280"/>
      <c r="E25" s="280"/>
    </row>
    <row r="26" spans="1:11" ht="39" customHeight="1">
      <c r="A26" s="55" t="s">
        <v>762</v>
      </c>
      <c r="B26" s="90" t="s">
        <v>368</v>
      </c>
      <c r="C26" s="90" t="s">
        <v>700</v>
      </c>
      <c r="D26" s="75" t="s">
        <v>369</v>
      </c>
      <c r="E26" s="90" t="s">
        <v>696</v>
      </c>
    </row>
    <row r="27" spans="1:11" ht="20.100000000000001" customHeight="1" thickBot="1">
      <c r="A27" s="145">
        <v>2009</v>
      </c>
      <c r="B27" s="83" t="s">
        <v>31</v>
      </c>
      <c r="C27" s="92" t="s">
        <v>31</v>
      </c>
      <c r="D27" s="69" t="s">
        <v>31</v>
      </c>
      <c r="E27" s="83" t="s">
        <v>31</v>
      </c>
    </row>
    <row r="28" spans="1:11" ht="20.100000000000001" customHeight="1">
      <c r="A28" s="21" t="s">
        <v>380</v>
      </c>
      <c r="B28" s="217">
        <v>1348</v>
      </c>
      <c r="C28" s="131">
        <v>8148</v>
      </c>
      <c r="D28" s="217">
        <v>5026</v>
      </c>
      <c r="E28" s="217">
        <v>14522</v>
      </c>
    </row>
    <row r="29" spans="1:11" ht="20.100000000000001" customHeight="1">
      <c r="A29" s="16" t="s">
        <v>370</v>
      </c>
      <c r="B29" s="203">
        <v>-1571</v>
      </c>
      <c r="C29" s="67">
        <v>983</v>
      </c>
      <c r="D29" s="67">
        <v>998</v>
      </c>
      <c r="E29" s="67">
        <v>410</v>
      </c>
    </row>
    <row r="30" spans="1:11" ht="20.100000000000001" customHeight="1">
      <c r="A30" s="16" t="s">
        <v>371</v>
      </c>
      <c r="B30" s="67" t="s">
        <v>96</v>
      </c>
      <c r="C30" s="67" t="s">
        <v>96</v>
      </c>
      <c r="D30" s="67">
        <v>381</v>
      </c>
      <c r="E30" s="67">
        <v>381</v>
      </c>
    </row>
    <row r="31" spans="1:11" ht="20.100000000000001" customHeight="1">
      <c r="A31" s="16" t="s">
        <v>372</v>
      </c>
      <c r="B31" s="67" t="s">
        <v>96</v>
      </c>
      <c r="C31" s="67" t="s">
        <v>96</v>
      </c>
      <c r="D31" s="67">
        <v>986</v>
      </c>
      <c r="E31" s="67">
        <v>986</v>
      </c>
      <c r="K31" s="240"/>
    </row>
    <row r="32" spans="1:11" ht="20.100000000000001" customHeight="1">
      <c r="A32" s="16" t="s">
        <v>373</v>
      </c>
      <c r="B32" s="18">
        <v>1869</v>
      </c>
      <c r="C32" s="203">
        <v>-738</v>
      </c>
      <c r="D32" s="203">
        <v>-1131</v>
      </c>
      <c r="E32" s="67" t="s">
        <v>96</v>
      </c>
    </row>
    <row r="33" spans="1:5" ht="20.100000000000001" customHeight="1">
      <c r="A33" s="16" t="s">
        <v>283</v>
      </c>
      <c r="B33" s="203">
        <v>-198</v>
      </c>
      <c r="C33" s="67">
        <v>135</v>
      </c>
      <c r="D33" s="203">
        <v>-38</v>
      </c>
      <c r="E33" s="203">
        <v>-101</v>
      </c>
    </row>
    <row r="34" spans="1:5" ht="20.100000000000001" customHeight="1">
      <c r="A34" s="16" t="s">
        <v>374</v>
      </c>
      <c r="B34" s="67">
        <v>48</v>
      </c>
      <c r="C34" s="67">
        <v>6</v>
      </c>
      <c r="D34" s="67">
        <v>19</v>
      </c>
      <c r="E34" s="67">
        <v>73</v>
      </c>
    </row>
    <row r="35" spans="1:5" ht="20.100000000000001" customHeight="1">
      <c r="A35" s="16" t="s">
        <v>267</v>
      </c>
      <c r="B35" s="67">
        <v>164</v>
      </c>
      <c r="C35" s="67">
        <v>182</v>
      </c>
      <c r="D35" s="67" t="s">
        <v>96</v>
      </c>
      <c r="E35" s="67">
        <v>346</v>
      </c>
    </row>
    <row r="36" spans="1:5" ht="20.100000000000001" customHeight="1" thickBot="1">
      <c r="A36" s="16" t="s">
        <v>268</v>
      </c>
      <c r="B36" s="67">
        <v>10</v>
      </c>
      <c r="C36" s="203">
        <v>-141</v>
      </c>
      <c r="D36" s="67">
        <v>283</v>
      </c>
      <c r="E36" s="67">
        <v>152</v>
      </c>
    </row>
    <row r="37" spans="1:5" ht="20.100000000000001" customHeight="1">
      <c r="A37" s="70" t="s">
        <v>177</v>
      </c>
      <c r="B37" s="68">
        <v>322</v>
      </c>
      <c r="C37" s="68">
        <v>427</v>
      </c>
      <c r="D37" s="37">
        <v>1498</v>
      </c>
      <c r="E37" s="37">
        <v>2247</v>
      </c>
    </row>
    <row r="38" spans="1:5" ht="20.100000000000001" customHeight="1">
      <c r="A38" s="16" t="s">
        <v>375</v>
      </c>
      <c r="B38" s="18">
        <v>1317</v>
      </c>
      <c r="C38" s="203">
        <v>-324</v>
      </c>
      <c r="D38" s="203">
        <v>-315</v>
      </c>
      <c r="E38" s="67">
        <v>678</v>
      </c>
    </row>
    <row r="39" spans="1:5" ht="20.100000000000001" customHeight="1" thickBot="1">
      <c r="A39" s="16" t="s">
        <v>381</v>
      </c>
      <c r="B39" s="203">
        <v>-238</v>
      </c>
      <c r="C39" s="67">
        <v>909</v>
      </c>
      <c r="D39" s="203">
        <v>-407</v>
      </c>
      <c r="E39" s="67">
        <v>264</v>
      </c>
    </row>
    <row r="40" spans="1:5" ht="20.100000000000001" customHeight="1">
      <c r="A40" s="23" t="s">
        <v>179</v>
      </c>
      <c r="B40" s="37">
        <v>1401</v>
      </c>
      <c r="C40" s="37">
        <v>1012</v>
      </c>
      <c r="D40" s="68">
        <v>776</v>
      </c>
      <c r="E40" s="37">
        <v>3189</v>
      </c>
    </row>
    <row r="41" spans="1:5" ht="20.100000000000001" customHeight="1">
      <c r="A41" s="16" t="s">
        <v>384</v>
      </c>
      <c r="B41" s="203">
        <v>-250</v>
      </c>
      <c r="C41" s="67" t="s">
        <v>96</v>
      </c>
      <c r="D41" s="67" t="s">
        <v>96</v>
      </c>
      <c r="E41" s="203">
        <v>-250</v>
      </c>
    </row>
    <row r="42" spans="1:5" ht="20.100000000000001" customHeight="1">
      <c r="A42" s="16" t="s">
        <v>182</v>
      </c>
      <c r="B42" s="67">
        <v>6</v>
      </c>
      <c r="C42" s="203">
        <v>-556</v>
      </c>
      <c r="D42" s="203">
        <v>-183</v>
      </c>
      <c r="E42" s="203">
        <v>-733</v>
      </c>
    </row>
    <row r="43" spans="1:5" ht="20.100000000000001" customHeight="1" thickBot="1">
      <c r="A43" s="16" t="s">
        <v>376</v>
      </c>
      <c r="B43" s="203">
        <v>-301</v>
      </c>
      <c r="C43" s="203">
        <v>-1058</v>
      </c>
      <c r="D43" s="203">
        <v>-311</v>
      </c>
      <c r="E43" s="203">
        <v>-1670</v>
      </c>
    </row>
    <row r="44" spans="1:5" ht="20.100000000000001" customHeight="1" thickBot="1">
      <c r="A44" s="78" t="s">
        <v>377</v>
      </c>
      <c r="B44" s="40">
        <v>2204</v>
      </c>
      <c r="C44" s="40">
        <v>7546</v>
      </c>
      <c r="D44" s="40">
        <v>5308</v>
      </c>
      <c r="E44" s="40">
        <v>15058</v>
      </c>
    </row>
    <row r="45" spans="1:5" ht="25.5" customHeight="1">
      <c r="A45" s="322" t="s">
        <v>697</v>
      </c>
      <c r="B45" s="322"/>
      <c r="C45" s="322"/>
      <c r="D45" s="322"/>
      <c r="E45" s="322"/>
    </row>
    <row r="46" spans="1:5" ht="42" customHeight="1">
      <c r="A46" s="307" t="s">
        <v>701</v>
      </c>
      <c r="B46" s="307"/>
      <c r="C46" s="307"/>
      <c r="D46" s="307"/>
      <c r="E46" s="307"/>
    </row>
    <row r="47" spans="1:5" ht="20.100000000000001" customHeight="1"/>
  </sheetData>
  <mergeCells count="8">
    <mergeCell ref="A25:E25"/>
    <mergeCell ref="A45:E45"/>
    <mergeCell ref="A46:E46"/>
    <mergeCell ref="A1:E1"/>
    <mergeCell ref="A2:E2"/>
    <mergeCell ref="A22:E22"/>
    <mergeCell ref="A23:E23"/>
    <mergeCell ref="A24:E24"/>
  </mergeCells>
  <pageMargins left="0.7" right="0.7" top="0.75" bottom="0.75" header="0.3" footer="0.3"/>
  <pageSetup paperSize="9" orientation="portrait" horizontalDpi="90" verticalDpi="90"/>
  <headerFooter>
    <oddFooter>&amp;L&amp;1#&amp;"Calibri"&amp;8&amp;K008000Aviva: Public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22" workbookViewId="0">
      <selection activeCell="F25" sqref="F25"/>
    </sheetView>
  </sheetViews>
  <sheetFormatPr defaultRowHeight="15"/>
  <cols>
    <col min="1" max="1" width="76.7109375" customWidth="1"/>
    <col min="2" max="3" width="12.7109375" customWidth="1"/>
    <col min="4" max="4" width="2.7109375" customWidth="1"/>
    <col min="5" max="6" width="12.7109375" customWidth="1"/>
  </cols>
  <sheetData>
    <row r="1" spans="1:6" ht="30" customHeight="1">
      <c r="A1" s="324" t="s">
        <v>16</v>
      </c>
      <c r="B1" s="325"/>
      <c r="C1" s="325"/>
      <c r="D1" s="6"/>
      <c r="E1" s="6"/>
      <c r="F1" s="6"/>
    </row>
    <row r="2" spans="1:6" ht="49.5" customHeight="1">
      <c r="A2" s="281" t="s">
        <v>385</v>
      </c>
      <c r="B2" s="281"/>
      <c r="C2" s="281"/>
      <c r="D2" s="6"/>
      <c r="E2" s="6"/>
      <c r="F2" s="6"/>
    </row>
    <row r="3" spans="1:6" ht="35.25" customHeight="1">
      <c r="A3" s="281" t="s">
        <v>386</v>
      </c>
      <c r="B3" s="281"/>
      <c r="C3" s="281"/>
      <c r="D3" s="6"/>
      <c r="E3" s="6"/>
      <c r="F3" s="6"/>
    </row>
    <row r="4" spans="1:6" ht="20.100000000000001" customHeight="1" thickBot="1">
      <c r="A4" s="344"/>
      <c r="B4" s="344"/>
      <c r="C4" s="344"/>
      <c r="D4" s="6"/>
      <c r="E4" s="6"/>
      <c r="F4" s="6"/>
    </row>
    <row r="5" spans="1:6" ht="20.100000000000001" customHeight="1">
      <c r="A5" s="132" t="s">
        <v>273</v>
      </c>
      <c r="B5" s="8">
        <v>2010</v>
      </c>
      <c r="C5" s="134" t="s">
        <v>628</v>
      </c>
      <c r="D5" s="6"/>
      <c r="E5" s="6"/>
      <c r="F5" s="6"/>
    </row>
    <row r="6" spans="1:6" ht="20.100000000000001" customHeight="1" thickBot="1">
      <c r="A6" s="89" t="s">
        <v>274</v>
      </c>
      <c r="B6" s="10" t="s">
        <v>31</v>
      </c>
      <c r="C6" s="83" t="s">
        <v>31</v>
      </c>
      <c r="D6" s="6"/>
      <c r="E6" s="6"/>
      <c r="F6" s="6"/>
    </row>
    <row r="7" spans="1:6" ht="20.100000000000001" customHeight="1">
      <c r="A7" s="16" t="s">
        <v>260</v>
      </c>
      <c r="B7" s="79">
        <v>624</v>
      </c>
      <c r="C7" s="82">
        <v>765</v>
      </c>
      <c r="D7" s="6"/>
      <c r="E7" s="6"/>
      <c r="F7" s="6"/>
    </row>
    <row r="8" spans="1:6" ht="20.100000000000001" customHeight="1">
      <c r="A8" s="16" t="s">
        <v>387</v>
      </c>
      <c r="B8" s="66"/>
      <c r="C8" s="67"/>
      <c r="D8" s="6"/>
      <c r="E8" s="6"/>
      <c r="F8" s="239"/>
    </row>
    <row r="9" spans="1:6" ht="20.100000000000001" customHeight="1">
      <c r="A9" s="16" t="s">
        <v>262</v>
      </c>
      <c r="B9" s="66">
        <v>502</v>
      </c>
      <c r="C9" s="67">
        <v>563</v>
      </c>
      <c r="D9" s="6"/>
      <c r="E9" s="6"/>
      <c r="F9" s="6"/>
    </row>
    <row r="10" spans="1:6" ht="20.100000000000001" customHeight="1" thickBot="1">
      <c r="A10" s="71" t="s">
        <v>263</v>
      </c>
      <c r="B10" s="54">
        <v>1389</v>
      </c>
      <c r="C10" s="133">
        <v>1419</v>
      </c>
      <c r="D10" s="6"/>
      <c r="E10" s="6"/>
      <c r="F10" s="6"/>
    </row>
    <row r="11" spans="1:6" ht="20.100000000000001" customHeight="1">
      <c r="A11" s="16" t="s">
        <v>264</v>
      </c>
      <c r="B11" s="17">
        <v>1891</v>
      </c>
      <c r="C11" s="18">
        <v>1982</v>
      </c>
      <c r="D11" s="6"/>
      <c r="E11" s="6"/>
      <c r="F11" s="6"/>
    </row>
    <row r="12" spans="1:6" ht="20.100000000000001" customHeight="1">
      <c r="A12" s="16" t="s">
        <v>265</v>
      </c>
      <c r="B12" s="66">
        <v>76</v>
      </c>
      <c r="C12" s="203">
        <v>-99</v>
      </c>
      <c r="D12" s="6"/>
      <c r="E12" s="6"/>
      <c r="F12" s="6"/>
    </row>
    <row r="13" spans="1:6" ht="20.100000000000001" customHeight="1">
      <c r="A13" s="16" t="s">
        <v>266</v>
      </c>
      <c r="B13" s="191">
        <v>-133</v>
      </c>
      <c r="C13" s="67">
        <v>44</v>
      </c>
      <c r="D13" s="6"/>
      <c r="E13" s="6"/>
      <c r="F13" s="6"/>
    </row>
    <row r="14" spans="1:6" ht="20.100000000000001" customHeight="1">
      <c r="A14" s="16" t="s">
        <v>388</v>
      </c>
      <c r="B14" s="66">
        <v>572</v>
      </c>
      <c r="C14" s="67">
        <v>294</v>
      </c>
      <c r="D14" s="6"/>
      <c r="E14" s="6"/>
      <c r="F14" s="6"/>
    </row>
    <row r="15" spans="1:6" ht="20.100000000000001" customHeight="1" thickBot="1">
      <c r="A15" s="16" t="s">
        <v>267</v>
      </c>
      <c r="B15" s="66">
        <v>549</v>
      </c>
      <c r="C15" s="67">
        <v>512</v>
      </c>
      <c r="D15" s="6"/>
      <c r="E15" s="6"/>
      <c r="F15" s="6"/>
    </row>
    <row r="16" spans="1:6" ht="20.100000000000001" customHeight="1">
      <c r="A16" s="23" t="s">
        <v>389</v>
      </c>
      <c r="B16" s="36">
        <v>3579</v>
      </c>
      <c r="C16" s="37">
        <v>3498</v>
      </c>
      <c r="D16" s="6"/>
      <c r="E16" s="6"/>
      <c r="F16" s="6"/>
    </row>
    <row r="17" spans="1:6" ht="20.100000000000001" customHeight="1">
      <c r="A17" s="16" t="s">
        <v>390</v>
      </c>
      <c r="B17" s="191">
        <v>-103</v>
      </c>
      <c r="C17" s="67">
        <v>365</v>
      </c>
      <c r="D17" s="6"/>
      <c r="E17" s="6"/>
      <c r="F17" s="6"/>
    </row>
    <row r="18" spans="1:6" ht="20.100000000000001" customHeight="1" thickBot="1">
      <c r="A18" s="16" t="s">
        <v>381</v>
      </c>
      <c r="B18" s="191">
        <v>-811</v>
      </c>
      <c r="C18" s="67">
        <v>364</v>
      </c>
      <c r="D18" s="6"/>
      <c r="E18" s="6"/>
      <c r="F18" s="6"/>
    </row>
    <row r="19" spans="1:6" ht="20.100000000000001" customHeight="1">
      <c r="A19" s="23" t="s">
        <v>391</v>
      </c>
      <c r="B19" s="36">
        <v>2665</v>
      </c>
      <c r="C19" s="37">
        <v>4227</v>
      </c>
      <c r="D19" s="6"/>
      <c r="E19" s="6"/>
      <c r="F19" s="6"/>
    </row>
    <row r="20" spans="1:6" ht="20.100000000000001" customHeight="1">
      <c r="A20" s="16" t="s">
        <v>392</v>
      </c>
      <c r="B20" s="191">
        <v>-1057</v>
      </c>
      <c r="C20" s="203">
        <v>-903</v>
      </c>
      <c r="D20" s="6"/>
      <c r="E20" s="6"/>
      <c r="F20" s="6"/>
    </row>
    <row r="21" spans="1:6" ht="20.100000000000001" customHeight="1" thickBot="1">
      <c r="A21" s="16" t="s">
        <v>54</v>
      </c>
      <c r="B21" s="66">
        <v>202</v>
      </c>
      <c r="C21" s="203">
        <v>-44</v>
      </c>
      <c r="D21" s="6"/>
      <c r="E21" s="6"/>
      <c r="F21" s="6"/>
    </row>
    <row r="22" spans="1:6" ht="20.100000000000001" customHeight="1" thickBot="1">
      <c r="A22" s="78" t="s">
        <v>393</v>
      </c>
      <c r="B22" s="38">
        <v>1810</v>
      </c>
      <c r="C22" s="40">
        <v>3280</v>
      </c>
      <c r="D22" s="6"/>
      <c r="E22" s="6"/>
      <c r="F22" s="6"/>
    </row>
    <row r="23" spans="1:6" ht="21.75" customHeight="1">
      <c r="A23" s="290" t="s">
        <v>394</v>
      </c>
      <c r="B23" s="290"/>
      <c r="C23" s="290"/>
      <c r="D23" s="6"/>
      <c r="E23" s="6"/>
      <c r="F23" s="6"/>
    </row>
    <row r="24" spans="1:6" ht="19.5" customHeight="1">
      <c r="A24" s="288" t="s">
        <v>378</v>
      </c>
      <c r="B24" s="288"/>
      <c r="C24" s="288"/>
      <c r="D24" s="6"/>
      <c r="E24" s="6"/>
      <c r="F24" s="6"/>
    </row>
    <row r="25" spans="1:6" ht="65.25" customHeight="1">
      <c r="A25" s="281" t="s">
        <v>395</v>
      </c>
      <c r="B25" s="281"/>
      <c r="C25" s="281"/>
      <c r="D25" s="6"/>
      <c r="E25" s="6"/>
      <c r="F25" s="6"/>
    </row>
    <row r="26" spans="1:6" ht="20.100000000000001" customHeight="1" thickBot="1">
      <c r="A26" s="297" t="s">
        <v>396</v>
      </c>
      <c r="B26" s="297"/>
      <c r="C26" s="297"/>
      <c r="D26" s="6"/>
      <c r="E26" s="6"/>
      <c r="F26" s="6"/>
    </row>
    <row r="27" spans="1:6" ht="20.100000000000001" customHeight="1">
      <c r="A27" s="339"/>
      <c r="B27" s="340"/>
      <c r="C27" s="340">
        <v>2010</v>
      </c>
      <c r="D27" s="341"/>
      <c r="E27" s="339"/>
      <c r="F27" s="9" t="s">
        <v>32</v>
      </c>
    </row>
    <row r="28" spans="1:6" ht="20.100000000000001" customHeight="1" thickBot="1">
      <c r="A28" s="287"/>
      <c r="B28" s="271"/>
      <c r="C28" s="271"/>
      <c r="D28" s="342"/>
      <c r="E28" s="317"/>
      <c r="F28" s="69">
        <v>2009</v>
      </c>
    </row>
    <row r="29" spans="1:6" ht="58.5" customHeight="1">
      <c r="A29" s="287"/>
      <c r="B29" s="135" t="s">
        <v>702</v>
      </c>
      <c r="C29" s="8" t="s">
        <v>397</v>
      </c>
      <c r="D29" s="343"/>
      <c r="E29" s="134" t="s">
        <v>702</v>
      </c>
      <c r="F29" s="9" t="s">
        <v>397</v>
      </c>
    </row>
    <row r="30" spans="1:6" ht="19.5" customHeight="1" thickBot="1">
      <c r="A30" s="317"/>
      <c r="B30" s="152" t="s">
        <v>31</v>
      </c>
      <c r="C30" s="10" t="s">
        <v>31</v>
      </c>
      <c r="D30" s="343"/>
      <c r="E30" s="83" t="s">
        <v>31</v>
      </c>
      <c r="F30" s="69" t="s">
        <v>31</v>
      </c>
    </row>
    <row r="31" spans="1:6" ht="20.100000000000001" customHeight="1">
      <c r="A31" s="16" t="s">
        <v>260</v>
      </c>
      <c r="B31" s="65">
        <v>358</v>
      </c>
      <c r="C31" s="65">
        <v>624</v>
      </c>
      <c r="D31" s="61"/>
      <c r="E31" s="68">
        <v>410</v>
      </c>
      <c r="F31" s="68">
        <v>765</v>
      </c>
    </row>
    <row r="32" spans="1:6" ht="20.100000000000001" customHeight="1">
      <c r="A32" s="16" t="s">
        <v>398</v>
      </c>
      <c r="B32" s="17">
        <v>2199</v>
      </c>
      <c r="C32" s="106">
        <v>3579</v>
      </c>
      <c r="D32" s="61"/>
      <c r="E32" s="18">
        <v>2247</v>
      </c>
      <c r="F32" s="110">
        <v>3498</v>
      </c>
    </row>
    <row r="33" spans="1:6" ht="20.100000000000001" customHeight="1" thickBot="1">
      <c r="A33" s="71" t="s">
        <v>399</v>
      </c>
      <c r="B33" s="54">
        <v>1838</v>
      </c>
      <c r="C33" s="125">
        <v>2665</v>
      </c>
      <c r="D33" s="136"/>
      <c r="E33" s="133">
        <v>3189</v>
      </c>
      <c r="F33" s="133">
        <v>4227</v>
      </c>
    </row>
    <row r="34" spans="1:6" ht="20.100000000000001" customHeight="1"/>
  </sheetData>
  <mergeCells count="15">
    <mergeCell ref="A25:C25"/>
    <mergeCell ref="A26:C26"/>
    <mergeCell ref="A1:C1"/>
    <mergeCell ref="A2:C2"/>
    <mergeCell ref="A3:C3"/>
    <mergeCell ref="A4:C4"/>
    <mergeCell ref="A23:C23"/>
    <mergeCell ref="A24:C24"/>
    <mergeCell ref="A27:A28"/>
    <mergeCell ref="B27:B28"/>
    <mergeCell ref="C27:C28"/>
    <mergeCell ref="D27:D28"/>
    <mergeCell ref="E27:E28"/>
    <mergeCell ref="A29:A30"/>
    <mergeCell ref="D29:D30"/>
  </mergeCells>
  <pageMargins left="0.7" right="0.7" top="0.75" bottom="0.75" header="0.3" footer="0.3"/>
  <pageSetup paperSize="9" orientation="portrait" horizontalDpi="1200" verticalDpi="1200"/>
  <headerFooter>
    <oddFooter>&amp;L&amp;1#&amp;"Calibri"&amp;8&amp;K008000Aviva: Public</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19" workbookViewId="0">
      <selection activeCell="C9" sqref="C9"/>
    </sheetView>
  </sheetViews>
  <sheetFormatPr defaultRowHeight="12.75"/>
  <cols>
    <col min="1" max="1" width="56.7109375" style="6" customWidth="1"/>
    <col min="2" max="6" width="12.7109375" style="6" customWidth="1"/>
    <col min="7" max="16384" width="9.140625" style="6"/>
  </cols>
  <sheetData>
    <row r="1" spans="1:6" ht="30" customHeight="1">
      <c r="A1" s="324" t="s">
        <v>703</v>
      </c>
      <c r="B1" s="325"/>
      <c r="C1" s="325"/>
      <c r="D1" s="325"/>
      <c r="E1" s="325"/>
      <c r="F1" s="325"/>
    </row>
    <row r="2" spans="1:6" ht="59.25" customHeight="1">
      <c r="A2" s="281" t="s">
        <v>400</v>
      </c>
      <c r="B2" s="281"/>
      <c r="C2" s="281"/>
      <c r="D2" s="281"/>
      <c r="E2" s="281"/>
      <c r="F2" s="281"/>
    </row>
    <row r="3" spans="1:6" ht="34.5" customHeight="1">
      <c r="A3" s="281" t="s">
        <v>401</v>
      </c>
      <c r="B3" s="281"/>
      <c r="C3" s="281"/>
      <c r="D3" s="281"/>
      <c r="E3" s="281"/>
      <c r="F3" s="281"/>
    </row>
    <row r="4" spans="1:6" ht="34.5" customHeight="1" thickBot="1">
      <c r="A4" s="346" t="s">
        <v>402</v>
      </c>
      <c r="B4" s="346"/>
      <c r="C4" s="346"/>
      <c r="D4" s="346"/>
      <c r="E4" s="346"/>
      <c r="F4" s="346"/>
    </row>
    <row r="5" spans="1:6" ht="55.5" customHeight="1">
      <c r="A5" s="218" t="s">
        <v>763</v>
      </c>
      <c r="B5" s="219" t="s">
        <v>403</v>
      </c>
      <c r="C5" s="137" t="s">
        <v>404</v>
      </c>
      <c r="D5" s="219" t="s">
        <v>405</v>
      </c>
      <c r="E5" s="219" t="s">
        <v>406</v>
      </c>
      <c r="F5" s="219" t="s">
        <v>407</v>
      </c>
    </row>
    <row r="6" spans="1:6" ht="20.100000000000001" customHeight="1" thickBot="1">
      <c r="A6" s="138">
        <v>2010</v>
      </c>
      <c r="B6" s="219" t="s">
        <v>31</v>
      </c>
      <c r="C6" s="139"/>
      <c r="D6" s="99" t="s">
        <v>31</v>
      </c>
      <c r="E6" s="99" t="s">
        <v>31</v>
      </c>
      <c r="F6" s="99" t="s">
        <v>31</v>
      </c>
    </row>
    <row r="7" spans="1:6" ht="20.100000000000001" customHeight="1">
      <c r="A7" s="140" t="s">
        <v>409</v>
      </c>
      <c r="B7" s="220">
        <v>579</v>
      </c>
      <c r="C7" s="141">
        <v>5.2</v>
      </c>
      <c r="D7" s="142">
        <v>2997</v>
      </c>
      <c r="E7" s="142">
        <v>7301</v>
      </c>
      <c r="F7" s="142">
        <v>10298</v>
      </c>
    </row>
    <row r="8" spans="1:6" ht="20.100000000000001" customHeight="1">
      <c r="A8" s="143" t="s">
        <v>276</v>
      </c>
      <c r="B8" s="141">
        <v>89</v>
      </c>
      <c r="C8" s="141">
        <v>6.3</v>
      </c>
      <c r="D8" s="141">
        <v>565</v>
      </c>
      <c r="E8" s="142">
        <v>4353</v>
      </c>
      <c r="F8" s="142">
        <v>4918</v>
      </c>
    </row>
    <row r="9" spans="1:6" ht="20.100000000000001" customHeight="1">
      <c r="A9" s="143" t="s">
        <v>277</v>
      </c>
      <c r="B9" s="141">
        <v>65</v>
      </c>
      <c r="C9" s="264">
        <v>4</v>
      </c>
      <c r="D9" s="141">
        <v>263</v>
      </c>
      <c r="E9" s="141">
        <v>675</v>
      </c>
      <c r="F9" s="141">
        <v>938</v>
      </c>
    </row>
    <row r="10" spans="1:6" ht="20.100000000000001" customHeight="1">
      <c r="A10" s="143" t="s">
        <v>278</v>
      </c>
      <c r="B10" s="141">
        <v>50</v>
      </c>
      <c r="C10" s="141">
        <v>5.4</v>
      </c>
      <c r="D10" s="141">
        <v>270</v>
      </c>
      <c r="E10" s="142">
        <v>4186</v>
      </c>
      <c r="F10" s="142">
        <v>4456</v>
      </c>
    </row>
    <row r="11" spans="1:6" ht="20.100000000000001" customHeight="1">
      <c r="A11" s="143" t="s">
        <v>279</v>
      </c>
      <c r="B11" s="141">
        <v>51</v>
      </c>
      <c r="C11" s="141">
        <v>9.1999999999999993</v>
      </c>
      <c r="D11" s="141">
        <v>468</v>
      </c>
      <c r="E11" s="141">
        <v>135</v>
      </c>
      <c r="F11" s="141">
        <v>603</v>
      </c>
    </row>
    <row r="12" spans="1:6" ht="20.100000000000001" customHeight="1">
      <c r="A12" s="143" t="s">
        <v>280</v>
      </c>
      <c r="B12" s="141">
        <v>109</v>
      </c>
      <c r="C12" s="141">
        <v>5.9</v>
      </c>
      <c r="D12" s="141">
        <v>648</v>
      </c>
      <c r="E12" s="142">
        <v>1436</v>
      </c>
      <c r="F12" s="142">
        <v>2084</v>
      </c>
    </row>
    <row r="13" spans="1:6" ht="20.100000000000001" customHeight="1">
      <c r="A13" s="143" t="s">
        <v>281</v>
      </c>
      <c r="B13" s="141">
        <v>89</v>
      </c>
      <c r="C13" s="141">
        <v>4.5999999999999996</v>
      </c>
      <c r="D13" s="141">
        <v>412</v>
      </c>
      <c r="E13" s="141">
        <v>126</v>
      </c>
      <c r="F13" s="141">
        <v>538</v>
      </c>
    </row>
    <row r="14" spans="1:6" ht="20.100000000000001" customHeight="1">
      <c r="A14" s="143" t="s">
        <v>271</v>
      </c>
      <c r="B14" s="141">
        <v>453</v>
      </c>
      <c r="C14" s="141">
        <v>5.8</v>
      </c>
      <c r="D14" s="142">
        <v>2626</v>
      </c>
      <c r="E14" s="142">
        <v>10911</v>
      </c>
      <c r="F14" s="142">
        <v>13537</v>
      </c>
    </row>
    <row r="15" spans="1:6" ht="20.100000000000001" customHeight="1">
      <c r="A15" s="143" t="s">
        <v>272</v>
      </c>
      <c r="B15" s="141">
        <v>172</v>
      </c>
      <c r="C15" s="141">
        <v>9.3000000000000007</v>
      </c>
      <c r="D15" s="142">
        <v>1591</v>
      </c>
      <c r="E15" s="142">
        <v>1587</v>
      </c>
      <c r="F15" s="142">
        <v>3178</v>
      </c>
    </row>
    <row r="16" spans="1:6" ht="20.100000000000001" customHeight="1">
      <c r="A16" s="140" t="s">
        <v>410</v>
      </c>
      <c r="B16" s="141">
        <v>625</v>
      </c>
      <c r="C16" s="141">
        <v>6.7</v>
      </c>
      <c r="D16" s="142">
        <v>4217</v>
      </c>
      <c r="E16" s="142">
        <v>12498</v>
      </c>
      <c r="F16" s="142">
        <v>16715</v>
      </c>
    </row>
    <row r="17" spans="1:6" ht="20.100000000000001" customHeight="1">
      <c r="A17" s="140" t="s">
        <v>411</v>
      </c>
      <c r="B17" s="141">
        <v>97</v>
      </c>
      <c r="C17" s="141">
        <v>10.199999999999999</v>
      </c>
      <c r="D17" s="141">
        <v>993</v>
      </c>
      <c r="E17" s="142">
        <v>3735</v>
      </c>
      <c r="F17" s="142">
        <v>4728</v>
      </c>
    </row>
    <row r="18" spans="1:6" ht="20.100000000000001" customHeight="1" thickBot="1">
      <c r="A18" s="140" t="s">
        <v>37</v>
      </c>
      <c r="B18" s="141">
        <v>240</v>
      </c>
      <c r="C18" s="141">
        <v>4.7</v>
      </c>
      <c r="D18" s="142">
        <v>1132</v>
      </c>
      <c r="E18" s="141">
        <v>485</v>
      </c>
      <c r="F18" s="142">
        <v>1617</v>
      </c>
    </row>
    <row r="19" spans="1:6" ht="20.100000000000001" customHeight="1" thickBot="1">
      <c r="A19" s="78" t="s">
        <v>412</v>
      </c>
      <c r="B19" s="38">
        <v>1541</v>
      </c>
      <c r="C19" s="60">
        <v>6.1</v>
      </c>
      <c r="D19" s="38">
        <v>9339</v>
      </c>
      <c r="E19" s="38">
        <v>24019</v>
      </c>
      <c r="F19" s="38">
        <v>33358</v>
      </c>
    </row>
    <row r="20" spans="1:6" ht="20.100000000000001" customHeight="1" thickBot="1">
      <c r="A20" s="223"/>
      <c r="B20" s="224"/>
      <c r="C20" s="224"/>
      <c r="E20" s="224"/>
    </row>
    <row r="21" spans="1:6" s="222" customFormat="1" ht="57.75" customHeight="1">
      <c r="A21" s="221" t="s">
        <v>764</v>
      </c>
      <c r="B21" s="111" t="s">
        <v>403</v>
      </c>
      <c r="C21" s="91" t="s">
        <v>404</v>
      </c>
      <c r="D21" s="82" t="s">
        <v>405</v>
      </c>
      <c r="E21" s="91" t="s">
        <v>406</v>
      </c>
      <c r="F21" s="82" t="s">
        <v>407</v>
      </c>
    </row>
    <row r="22" spans="1:6" ht="17.25" customHeight="1" thickBot="1">
      <c r="A22" s="221">
        <v>2009</v>
      </c>
      <c r="B22" s="111" t="s">
        <v>31</v>
      </c>
      <c r="C22" s="91"/>
      <c r="D22" s="111" t="s">
        <v>31</v>
      </c>
      <c r="E22" s="92" t="s">
        <v>31</v>
      </c>
      <c r="F22" s="111" t="s">
        <v>31</v>
      </c>
    </row>
    <row r="23" spans="1:6" ht="20.100000000000001" customHeight="1">
      <c r="A23" s="23" t="s">
        <v>409</v>
      </c>
      <c r="B23" s="82">
        <v>531</v>
      </c>
      <c r="C23" s="82">
        <v>5.3</v>
      </c>
      <c r="D23" s="124">
        <v>2803</v>
      </c>
      <c r="E23" s="18">
        <v>6111</v>
      </c>
      <c r="F23" s="124">
        <v>8914</v>
      </c>
    </row>
    <row r="24" spans="1:6" ht="20.100000000000001" customHeight="1">
      <c r="A24" s="16" t="s">
        <v>276</v>
      </c>
      <c r="B24" s="67">
        <v>92</v>
      </c>
      <c r="C24" s="67">
        <v>6.6</v>
      </c>
      <c r="D24" s="67">
        <v>608</v>
      </c>
      <c r="E24" s="18">
        <v>4283</v>
      </c>
      <c r="F24" s="18">
        <v>4891</v>
      </c>
    </row>
    <row r="25" spans="1:6" ht="20.100000000000001" customHeight="1">
      <c r="A25" s="16" t="s">
        <v>277</v>
      </c>
      <c r="B25" s="67">
        <v>78</v>
      </c>
      <c r="C25" s="67">
        <v>4.3</v>
      </c>
      <c r="D25" s="67">
        <v>337</v>
      </c>
      <c r="E25" s="67">
        <v>735</v>
      </c>
      <c r="F25" s="18">
        <v>1072</v>
      </c>
    </row>
    <row r="26" spans="1:6" ht="20.100000000000001" customHeight="1">
      <c r="A26" s="16" t="s">
        <v>278</v>
      </c>
      <c r="B26" s="67">
        <v>111</v>
      </c>
      <c r="C26" s="67">
        <v>5.3</v>
      </c>
      <c r="D26" s="67">
        <v>592</v>
      </c>
      <c r="E26" s="18">
        <v>3015</v>
      </c>
      <c r="F26" s="18">
        <v>3607</v>
      </c>
    </row>
    <row r="27" spans="1:6" ht="20.100000000000001" customHeight="1">
      <c r="A27" s="16" t="s">
        <v>279</v>
      </c>
      <c r="B27" s="67">
        <v>71</v>
      </c>
      <c r="C27" s="67">
        <v>13.1</v>
      </c>
      <c r="D27" s="67">
        <v>927</v>
      </c>
      <c r="E27" s="67">
        <v>152</v>
      </c>
      <c r="F27" s="18">
        <v>1079</v>
      </c>
    </row>
    <row r="28" spans="1:6" ht="20.100000000000001" customHeight="1">
      <c r="A28" s="16" t="s">
        <v>280</v>
      </c>
      <c r="B28" s="67">
        <v>128</v>
      </c>
      <c r="C28" s="67">
        <v>6.1</v>
      </c>
      <c r="D28" s="67">
        <v>782</v>
      </c>
      <c r="E28" s="18">
        <v>1672</v>
      </c>
      <c r="F28" s="18">
        <v>2454</v>
      </c>
    </row>
    <row r="29" spans="1:6" ht="20.100000000000001" customHeight="1">
      <c r="A29" s="16" t="s">
        <v>281</v>
      </c>
      <c r="B29" s="67">
        <v>82</v>
      </c>
      <c r="C29" s="67">
        <v>4.5</v>
      </c>
      <c r="D29" s="67">
        <v>365</v>
      </c>
      <c r="E29" s="67">
        <v>55</v>
      </c>
      <c r="F29" s="67">
        <v>420</v>
      </c>
    </row>
    <row r="30" spans="1:6" ht="20.100000000000001" customHeight="1">
      <c r="A30" s="16" t="s">
        <v>271</v>
      </c>
      <c r="B30" s="67">
        <v>562</v>
      </c>
      <c r="C30" s="67">
        <v>6.4</v>
      </c>
      <c r="D30" s="18">
        <v>3611</v>
      </c>
      <c r="E30" s="18">
        <v>9912</v>
      </c>
      <c r="F30" s="18">
        <v>13523</v>
      </c>
    </row>
    <row r="31" spans="1:6" ht="20.100000000000001" customHeight="1">
      <c r="A31" s="16" t="s">
        <v>272</v>
      </c>
      <c r="B31" s="67">
        <v>207</v>
      </c>
      <c r="C31" s="67">
        <v>9.3000000000000007</v>
      </c>
      <c r="D31" s="18">
        <v>1935</v>
      </c>
      <c r="E31" s="18">
        <v>1730</v>
      </c>
      <c r="F31" s="18">
        <v>3665</v>
      </c>
    </row>
    <row r="32" spans="1:6" ht="20.100000000000001" customHeight="1">
      <c r="A32" s="21" t="s">
        <v>410</v>
      </c>
      <c r="B32" s="67">
        <v>769</v>
      </c>
      <c r="C32" s="67">
        <v>7.2</v>
      </c>
      <c r="D32" s="18">
        <v>5546</v>
      </c>
      <c r="E32" s="18">
        <v>11642</v>
      </c>
      <c r="F32" s="18">
        <v>17188</v>
      </c>
    </row>
    <row r="33" spans="1:6" ht="20.100000000000001" customHeight="1">
      <c r="A33" s="21" t="s">
        <v>411</v>
      </c>
      <c r="B33" s="67">
        <v>90</v>
      </c>
      <c r="C33" s="67">
        <v>9.6</v>
      </c>
      <c r="D33" s="67">
        <v>861</v>
      </c>
      <c r="E33" s="18">
        <v>3684</v>
      </c>
      <c r="F33" s="18">
        <v>4545</v>
      </c>
    </row>
    <row r="34" spans="1:6" ht="20.100000000000001" customHeight="1">
      <c r="A34" s="16" t="s">
        <v>259</v>
      </c>
      <c r="B34" s="67">
        <v>185</v>
      </c>
      <c r="C34" s="67">
        <v>4.5</v>
      </c>
      <c r="D34" s="67">
        <v>828</v>
      </c>
      <c r="E34" s="67">
        <v>267</v>
      </c>
      <c r="F34" s="18">
        <v>1095</v>
      </c>
    </row>
    <row r="35" spans="1:6" ht="20.100000000000001" customHeight="1">
      <c r="A35" s="16" t="s">
        <v>289</v>
      </c>
      <c r="B35" s="67">
        <v>49</v>
      </c>
      <c r="C35" s="67">
        <v>4</v>
      </c>
      <c r="D35" s="67">
        <v>196</v>
      </c>
      <c r="E35" s="67">
        <v>65</v>
      </c>
      <c r="F35" s="67">
        <v>261</v>
      </c>
    </row>
    <row r="36" spans="1:6" ht="20.100000000000001" customHeight="1" thickBot="1">
      <c r="A36" s="21" t="s">
        <v>37</v>
      </c>
      <c r="B36" s="67">
        <v>234</v>
      </c>
      <c r="C36" s="67">
        <v>4.4000000000000004</v>
      </c>
      <c r="D36" s="18">
        <v>1024</v>
      </c>
      <c r="E36" s="67">
        <v>332</v>
      </c>
      <c r="F36" s="18">
        <v>1356</v>
      </c>
    </row>
    <row r="37" spans="1:6" ht="20.100000000000001" customHeight="1" thickBot="1">
      <c r="A37" s="78" t="s">
        <v>412</v>
      </c>
      <c r="B37" s="40">
        <v>1624</v>
      </c>
      <c r="C37" s="62">
        <v>6.3</v>
      </c>
      <c r="D37" s="40">
        <v>10234</v>
      </c>
      <c r="E37" s="40">
        <v>21769</v>
      </c>
      <c r="F37" s="40">
        <v>32003</v>
      </c>
    </row>
    <row r="38" spans="1:6" s="206" customFormat="1" ht="52.5" customHeight="1">
      <c r="A38" s="345" t="s">
        <v>413</v>
      </c>
      <c r="B38" s="345"/>
      <c r="C38" s="345"/>
      <c r="D38" s="345"/>
      <c r="E38" s="345"/>
      <c r="F38" s="345"/>
    </row>
  </sheetData>
  <mergeCells count="5">
    <mergeCell ref="A38:F38"/>
    <mergeCell ref="A1:F1"/>
    <mergeCell ref="A2:F2"/>
    <mergeCell ref="A3:F3"/>
    <mergeCell ref="A4:F4"/>
  </mergeCells>
  <pageMargins left="0.7" right="0.7" top="0.75" bottom="0.75" header="0.3" footer="0.3"/>
  <pageSetup paperSize="9" orientation="portrait" horizontalDpi="90" verticalDpi="90"/>
  <headerFooter>
    <oddFooter>&amp;L&amp;1#&amp;"Calibri"&amp;8&amp;K008000Aviva: Public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19" workbookViewId="0">
      <selection activeCell="E33" activeCellId="2" sqref="E31 F31 E33"/>
    </sheetView>
  </sheetViews>
  <sheetFormatPr defaultRowHeight="15"/>
  <cols>
    <col min="1" max="1" width="42.140625" customWidth="1"/>
  </cols>
  <sheetData>
    <row r="1" spans="1:9" ht="30" customHeight="1">
      <c r="A1" s="277" t="s">
        <v>704</v>
      </c>
      <c r="B1" s="278"/>
      <c r="C1" s="278"/>
      <c r="D1" s="278"/>
      <c r="E1" s="278"/>
      <c r="F1" s="278"/>
      <c r="G1" s="278"/>
      <c r="H1" s="278"/>
      <c r="I1" s="278"/>
    </row>
    <row r="2" spans="1:9" ht="113.25" customHeight="1" thickBot="1">
      <c r="A2" s="326" t="s">
        <v>414</v>
      </c>
      <c r="B2" s="326"/>
      <c r="C2" s="326"/>
      <c r="D2" s="326"/>
      <c r="E2" s="326"/>
      <c r="F2" s="326"/>
      <c r="G2" s="326"/>
      <c r="H2" s="326"/>
      <c r="I2" s="326"/>
    </row>
    <row r="3" spans="1:9" ht="45" customHeight="1" thickBot="1">
      <c r="A3" s="90"/>
      <c r="B3" s="270" t="s">
        <v>407</v>
      </c>
      <c r="C3" s="270"/>
      <c r="D3" s="146"/>
      <c r="E3" s="347" t="s">
        <v>260</v>
      </c>
      <c r="F3" s="347"/>
      <c r="G3" s="146"/>
      <c r="H3" s="270" t="s">
        <v>415</v>
      </c>
      <c r="I3" s="270"/>
    </row>
    <row r="4" spans="1:9" ht="32.25" customHeight="1">
      <c r="A4" s="57" t="s">
        <v>416</v>
      </c>
      <c r="B4" s="135">
        <v>2010</v>
      </c>
      <c r="C4" s="75">
        <v>2009</v>
      </c>
      <c r="D4" s="348"/>
      <c r="E4" s="10">
        <v>2010</v>
      </c>
      <c r="F4" s="91" t="s">
        <v>628</v>
      </c>
      <c r="G4" s="348"/>
      <c r="H4" s="135">
        <v>2010</v>
      </c>
      <c r="I4" s="90" t="s">
        <v>628</v>
      </c>
    </row>
    <row r="5" spans="1:9" ht="20.100000000000001" customHeight="1" thickBot="1">
      <c r="A5" s="89" t="s">
        <v>417</v>
      </c>
      <c r="B5" s="87" t="s">
        <v>31</v>
      </c>
      <c r="C5" s="69" t="s">
        <v>31</v>
      </c>
      <c r="D5" s="348"/>
      <c r="E5" s="87" t="s">
        <v>31</v>
      </c>
      <c r="F5" s="92" t="s">
        <v>31</v>
      </c>
      <c r="G5" s="348"/>
      <c r="H5" s="10" t="s">
        <v>418</v>
      </c>
      <c r="I5" s="83" t="s">
        <v>418</v>
      </c>
    </row>
    <row r="6" spans="1:9" ht="20.100000000000001" customHeight="1">
      <c r="A6" s="21" t="s">
        <v>34</v>
      </c>
      <c r="B6" s="17">
        <v>10298</v>
      </c>
      <c r="C6" s="124">
        <v>8914</v>
      </c>
      <c r="D6" s="225"/>
      <c r="E6" s="66">
        <v>354</v>
      </c>
      <c r="F6" s="67">
        <v>247</v>
      </c>
      <c r="G6" s="225"/>
      <c r="H6" s="241">
        <v>3.4000000000000002E-2</v>
      </c>
      <c r="I6" s="242">
        <v>2.8000000000000001E-2</v>
      </c>
    </row>
    <row r="7" spans="1:9" ht="20.100000000000001" customHeight="1">
      <c r="A7" s="16" t="s">
        <v>276</v>
      </c>
      <c r="B7" s="17">
        <v>4918</v>
      </c>
      <c r="C7" s="18">
        <v>4891</v>
      </c>
      <c r="D7" s="41"/>
      <c r="E7" s="66">
        <v>175</v>
      </c>
      <c r="F7" s="67">
        <v>169</v>
      </c>
      <c r="G7" s="41"/>
      <c r="H7" s="243">
        <v>3.5999999999999997E-2</v>
      </c>
      <c r="I7" s="244">
        <v>3.5000000000000003E-2</v>
      </c>
    </row>
    <row r="8" spans="1:9" ht="20.100000000000001" customHeight="1">
      <c r="A8" s="16" t="s">
        <v>277</v>
      </c>
      <c r="B8" s="66">
        <v>938</v>
      </c>
      <c r="C8" s="18">
        <v>1072</v>
      </c>
      <c r="D8" s="41"/>
      <c r="E8" s="66">
        <v>1</v>
      </c>
      <c r="F8" s="67">
        <v>12</v>
      </c>
      <c r="G8" s="41"/>
      <c r="H8" s="243">
        <v>1E-3</v>
      </c>
      <c r="I8" s="244">
        <v>1.0999999999999999E-2</v>
      </c>
    </row>
    <row r="9" spans="1:9" ht="20.100000000000001" customHeight="1">
      <c r="A9" s="16" t="s">
        <v>278</v>
      </c>
      <c r="B9" s="17">
        <v>4456</v>
      </c>
      <c r="C9" s="18">
        <v>3607</v>
      </c>
      <c r="D9" s="41"/>
      <c r="E9" s="66">
        <v>142</v>
      </c>
      <c r="F9" s="67">
        <v>124</v>
      </c>
      <c r="G9" s="41"/>
      <c r="H9" s="243">
        <v>3.2000000000000001E-2</v>
      </c>
      <c r="I9" s="244">
        <v>3.4000000000000002E-2</v>
      </c>
    </row>
    <row r="10" spans="1:9" ht="20.100000000000001" customHeight="1">
      <c r="A10" s="16" t="s">
        <v>279</v>
      </c>
      <c r="B10" s="66">
        <v>603</v>
      </c>
      <c r="C10" s="18">
        <v>1079</v>
      </c>
      <c r="D10" s="41"/>
      <c r="E10" s="66">
        <v>40</v>
      </c>
      <c r="F10" s="67">
        <v>55</v>
      </c>
      <c r="G10" s="41"/>
      <c r="H10" s="243">
        <v>6.6000000000000003E-2</v>
      </c>
      <c r="I10" s="244">
        <v>5.0999999999999997E-2</v>
      </c>
    </row>
    <row r="11" spans="1:9" ht="20.100000000000001" customHeight="1">
      <c r="A11" s="16" t="s">
        <v>280</v>
      </c>
      <c r="B11" s="17">
        <v>2084</v>
      </c>
      <c r="C11" s="18">
        <v>2454</v>
      </c>
      <c r="D11" s="41"/>
      <c r="E11" s="66">
        <v>128</v>
      </c>
      <c r="F11" s="67">
        <v>151</v>
      </c>
      <c r="G11" s="41"/>
      <c r="H11" s="243">
        <v>6.0999999999999999E-2</v>
      </c>
      <c r="I11" s="244">
        <v>6.2E-2</v>
      </c>
    </row>
    <row r="12" spans="1:9" ht="20.100000000000001" customHeight="1">
      <c r="A12" s="16" t="s">
        <v>281</v>
      </c>
      <c r="B12" s="66">
        <v>538</v>
      </c>
      <c r="C12" s="67">
        <v>420</v>
      </c>
      <c r="D12" s="41"/>
      <c r="E12" s="66">
        <v>18</v>
      </c>
      <c r="F12" s="67">
        <v>10</v>
      </c>
      <c r="G12" s="41"/>
      <c r="H12" s="243">
        <v>3.3000000000000002E-2</v>
      </c>
      <c r="I12" s="244">
        <v>2.4E-2</v>
      </c>
    </row>
    <row r="13" spans="1:9" ht="20.100000000000001" customHeight="1">
      <c r="A13" s="21" t="s">
        <v>271</v>
      </c>
      <c r="B13" s="17">
        <v>13537</v>
      </c>
      <c r="C13" s="18">
        <v>13523</v>
      </c>
      <c r="D13" s="41"/>
      <c r="E13" s="66">
        <v>504</v>
      </c>
      <c r="F13" s="67">
        <v>521</v>
      </c>
      <c r="G13" s="41"/>
      <c r="H13" s="243">
        <v>3.6999999999999998E-2</v>
      </c>
      <c r="I13" s="244">
        <v>3.9E-2</v>
      </c>
    </row>
    <row r="14" spans="1:9" ht="20.100000000000001" customHeight="1">
      <c r="A14" s="16" t="s">
        <v>272</v>
      </c>
      <c r="B14" s="17">
        <v>3178</v>
      </c>
      <c r="C14" s="18">
        <v>3665</v>
      </c>
      <c r="D14" s="41"/>
      <c r="E14" s="191">
        <v>-92</v>
      </c>
      <c r="F14" s="203">
        <v>-48</v>
      </c>
      <c r="G14" s="41"/>
      <c r="H14" s="249">
        <v>-2.9000000000000001E-2</v>
      </c>
      <c r="I14" s="248">
        <v>-1.2999999999999999E-2</v>
      </c>
    </row>
    <row r="15" spans="1:9" ht="20.100000000000001" customHeight="1">
      <c r="A15" s="21" t="s">
        <v>35</v>
      </c>
      <c r="B15" s="17">
        <v>16715</v>
      </c>
      <c r="C15" s="18">
        <v>17188</v>
      </c>
      <c r="D15" s="41"/>
      <c r="E15" s="66">
        <v>412</v>
      </c>
      <c r="F15" s="67">
        <v>473</v>
      </c>
      <c r="G15" s="41"/>
      <c r="H15" s="243">
        <v>2.5000000000000001E-2</v>
      </c>
      <c r="I15" s="244">
        <v>2.8000000000000001E-2</v>
      </c>
    </row>
    <row r="16" spans="1:9" ht="20.100000000000001" customHeight="1">
      <c r="A16" s="21" t="s">
        <v>422</v>
      </c>
      <c r="B16" s="17">
        <v>4728</v>
      </c>
      <c r="C16" s="18">
        <v>4545</v>
      </c>
      <c r="D16" s="41"/>
      <c r="E16" s="191">
        <v>-194</v>
      </c>
      <c r="F16" s="67">
        <v>16</v>
      </c>
      <c r="G16" s="41"/>
      <c r="H16" s="249">
        <v>-4.1000000000000002E-2</v>
      </c>
      <c r="I16" s="244">
        <v>4.0000000000000001E-3</v>
      </c>
    </row>
    <row r="17" spans="1:9" ht="20.100000000000001" customHeight="1" thickBot="1">
      <c r="A17" s="21" t="s">
        <v>37</v>
      </c>
      <c r="B17" s="17">
        <v>1617</v>
      </c>
      <c r="C17" s="18">
        <v>1356</v>
      </c>
      <c r="D17" s="41"/>
      <c r="E17" s="66">
        <v>52</v>
      </c>
      <c r="F17" s="67">
        <v>29</v>
      </c>
      <c r="G17" s="41"/>
      <c r="H17" s="243">
        <v>3.2000000000000001E-2</v>
      </c>
      <c r="I17" s="244">
        <v>2.1000000000000001E-2</v>
      </c>
    </row>
    <row r="18" spans="1:9" ht="20.100000000000001" customHeight="1" thickBot="1">
      <c r="A18" s="78" t="s">
        <v>419</v>
      </c>
      <c r="B18" s="38">
        <v>33358</v>
      </c>
      <c r="C18" s="40">
        <v>32003</v>
      </c>
      <c r="D18" s="149"/>
      <c r="E18" s="60">
        <v>624</v>
      </c>
      <c r="F18" s="62">
        <v>765</v>
      </c>
      <c r="G18" s="149"/>
      <c r="H18" s="245">
        <v>1.9E-2</v>
      </c>
      <c r="I18" s="246">
        <v>2.4E-2</v>
      </c>
    </row>
    <row r="19" spans="1:9" ht="20.100000000000001" customHeight="1" thickBot="1">
      <c r="A19" s="7"/>
      <c r="B19" s="6"/>
      <c r="C19" s="6"/>
      <c r="D19" s="6"/>
      <c r="E19" s="6"/>
      <c r="F19" s="6"/>
      <c r="G19" s="6"/>
      <c r="H19" s="6"/>
      <c r="I19" s="6"/>
    </row>
    <row r="20" spans="1:9" ht="44.25" customHeight="1" thickBot="1">
      <c r="A20" s="90"/>
      <c r="B20" s="347" t="s">
        <v>407</v>
      </c>
      <c r="C20" s="347"/>
      <c r="D20" s="146"/>
      <c r="E20" s="347" t="s">
        <v>260</v>
      </c>
      <c r="F20" s="347"/>
      <c r="G20" s="146"/>
      <c r="H20" s="347" t="s">
        <v>415</v>
      </c>
      <c r="I20" s="347"/>
    </row>
    <row r="21" spans="1:9" ht="27.75" customHeight="1">
      <c r="A21" s="57" t="s">
        <v>416</v>
      </c>
      <c r="B21" s="10">
        <v>2010</v>
      </c>
      <c r="C21" s="91">
        <v>2009</v>
      </c>
      <c r="D21" s="348"/>
      <c r="E21" s="10">
        <v>2010</v>
      </c>
      <c r="F21" s="91" t="s">
        <v>628</v>
      </c>
      <c r="G21" s="349"/>
      <c r="H21" s="10">
        <v>2010</v>
      </c>
      <c r="I21" s="91" t="s">
        <v>628</v>
      </c>
    </row>
    <row r="22" spans="1:9" ht="20.100000000000001" customHeight="1" thickBot="1">
      <c r="A22" s="89" t="s">
        <v>420</v>
      </c>
      <c r="B22" s="87" t="s">
        <v>31</v>
      </c>
      <c r="C22" s="69" t="s">
        <v>31</v>
      </c>
      <c r="D22" s="348"/>
      <c r="E22" s="87" t="s">
        <v>31</v>
      </c>
      <c r="F22" s="83" t="s">
        <v>31</v>
      </c>
      <c r="G22" s="350"/>
      <c r="H22" s="87" t="s">
        <v>418</v>
      </c>
      <c r="I22" s="92" t="s">
        <v>418</v>
      </c>
    </row>
    <row r="23" spans="1:9" ht="20.100000000000001" customHeight="1">
      <c r="A23" s="21" t="s">
        <v>34</v>
      </c>
      <c r="B23" s="17">
        <v>10298</v>
      </c>
      <c r="C23" s="124">
        <v>8914</v>
      </c>
      <c r="D23" s="225"/>
      <c r="E23" s="66">
        <v>254</v>
      </c>
      <c r="F23" s="82">
        <v>177</v>
      </c>
      <c r="G23" s="41"/>
      <c r="H23" s="243">
        <v>2.5000000000000001E-2</v>
      </c>
      <c r="I23" s="244">
        <v>0.02</v>
      </c>
    </row>
    <row r="24" spans="1:9" ht="20.100000000000001" customHeight="1">
      <c r="A24" s="16" t="s">
        <v>276</v>
      </c>
      <c r="B24" s="17">
        <v>4340</v>
      </c>
      <c r="C24" s="18">
        <v>4111</v>
      </c>
      <c r="D24" s="41"/>
      <c r="E24" s="66">
        <v>100</v>
      </c>
      <c r="F24" s="67">
        <v>94</v>
      </c>
      <c r="G24" s="41"/>
      <c r="H24" s="243">
        <v>2.3E-2</v>
      </c>
      <c r="I24" s="244">
        <v>2.3E-2</v>
      </c>
    </row>
    <row r="25" spans="1:9" ht="20.100000000000001" customHeight="1">
      <c r="A25" s="16" t="s">
        <v>277</v>
      </c>
      <c r="B25" s="66">
        <v>704</v>
      </c>
      <c r="C25" s="67">
        <v>804</v>
      </c>
      <c r="D25" s="41"/>
      <c r="E25" s="66">
        <v>1</v>
      </c>
      <c r="F25" s="67">
        <v>8</v>
      </c>
      <c r="G25" s="41"/>
      <c r="H25" s="243">
        <v>1E-3</v>
      </c>
      <c r="I25" s="244">
        <v>0.01</v>
      </c>
    </row>
    <row r="26" spans="1:9" ht="20.100000000000001" customHeight="1">
      <c r="A26" s="16" t="s">
        <v>278</v>
      </c>
      <c r="B26" s="17">
        <v>1965</v>
      </c>
      <c r="C26" s="18">
        <v>1614</v>
      </c>
      <c r="D26" s="41"/>
      <c r="E26" s="66">
        <v>42</v>
      </c>
      <c r="F26" s="67">
        <v>38</v>
      </c>
      <c r="G26" s="41"/>
      <c r="H26" s="243">
        <v>2.1000000000000001E-2</v>
      </c>
      <c r="I26" s="244">
        <v>2.4E-2</v>
      </c>
    </row>
    <row r="27" spans="1:9" ht="20.100000000000001" customHeight="1">
      <c r="A27" s="16" t="s">
        <v>279</v>
      </c>
      <c r="B27" s="66">
        <v>531</v>
      </c>
      <c r="C27" s="67">
        <v>933</v>
      </c>
      <c r="D27" s="41"/>
      <c r="E27" s="66">
        <v>29</v>
      </c>
      <c r="F27" s="67">
        <v>39</v>
      </c>
      <c r="G27" s="41"/>
      <c r="H27" s="243">
        <v>5.5E-2</v>
      </c>
      <c r="I27" s="244">
        <v>4.2000000000000003E-2</v>
      </c>
    </row>
    <row r="28" spans="1:9" ht="20.100000000000001" customHeight="1">
      <c r="A28" s="16" t="s">
        <v>280</v>
      </c>
      <c r="B28" s="17">
        <v>1136</v>
      </c>
      <c r="C28" s="18">
        <v>1326</v>
      </c>
      <c r="D28" s="41"/>
      <c r="E28" s="66">
        <v>43</v>
      </c>
      <c r="F28" s="67">
        <v>51</v>
      </c>
      <c r="G28" s="41"/>
      <c r="H28" s="243">
        <v>3.7999999999999999E-2</v>
      </c>
      <c r="I28" s="244">
        <v>3.7999999999999999E-2</v>
      </c>
    </row>
    <row r="29" spans="1:9" ht="20.100000000000001" customHeight="1">
      <c r="A29" s="16" t="s">
        <v>281</v>
      </c>
      <c r="B29" s="66">
        <v>538</v>
      </c>
      <c r="C29" s="67">
        <v>420</v>
      </c>
      <c r="D29" s="41"/>
      <c r="E29" s="66">
        <v>15</v>
      </c>
      <c r="F29" s="67">
        <v>8</v>
      </c>
      <c r="G29" s="41"/>
      <c r="H29" s="243">
        <v>2.8000000000000001E-2</v>
      </c>
      <c r="I29" s="244">
        <v>1.9E-2</v>
      </c>
    </row>
    <row r="30" spans="1:9" ht="20.100000000000001" customHeight="1">
      <c r="A30" s="21" t="s">
        <v>271</v>
      </c>
      <c r="B30" s="17">
        <v>9214</v>
      </c>
      <c r="C30" s="18">
        <v>9208</v>
      </c>
      <c r="D30" s="41"/>
      <c r="E30" s="66">
        <v>230</v>
      </c>
      <c r="F30" s="67">
        <v>238</v>
      </c>
      <c r="G30" s="41"/>
      <c r="H30" s="243">
        <v>2.5000000000000001E-2</v>
      </c>
      <c r="I30" s="244">
        <v>2.5999999999999999E-2</v>
      </c>
    </row>
    <row r="31" spans="1:9" ht="20.100000000000001" customHeight="1">
      <c r="A31" s="16" t="s">
        <v>272</v>
      </c>
      <c r="B31" s="17">
        <v>1721</v>
      </c>
      <c r="C31" s="18">
        <v>3235</v>
      </c>
      <c r="D31" s="41"/>
      <c r="E31" s="191">
        <v>-41</v>
      </c>
      <c r="F31" s="203">
        <v>-43</v>
      </c>
      <c r="G31" s="41"/>
      <c r="H31" s="249">
        <v>-2.4E-2</v>
      </c>
      <c r="I31" s="248">
        <v>-1.2999999999999999E-2</v>
      </c>
    </row>
    <row r="32" spans="1:9" ht="20.100000000000001" customHeight="1">
      <c r="A32" s="21" t="s">
        <v>35</v>
      </c>
      <c r="B32" s="17">
        <v>10935</v>
      </c>
      <c r="C32" s="18">
        <v>12443</v>
      </c>
      <c r="D32" s="41"/>
      <c r="E32" s="66">
        <v>189</v>
      </c>
      <c r="F32" s="67">
        <v>195</v>
      </c>
      <c r="G32" s="41"/>
      <c r="H32" s="243">
        <v>1.7000000000000001E-2</v>
      </c>
      <c r="I32" s="244">
        <v>1.6E-2</v>
      </c>
    </row>
    <row r="33" spans="1:9" ht="20.100000000000001" customHeight="1">
      <c r="A33" s="21" t="s">
        <v>36</v>
      </c>
      <c r="B33" s="17">
        <v>4728</v>
      </c>
      <c r="C33" s="18">
        <v>4545</v>
      </c>
      <c r="D33" s="41"/>
      <c r="E33" s="191">
        <v>-126</v>
      </c>
      <c r="F33" s="67">
        <v>16</v>
      </c>
      <c r="G33" s="41"/>
      <c r="H33" s="249">
        <v>-2.7E-2</v>
      </c>
      <c r="I33" s="244">
        <v>4.0000000000000001E-3</v>
      </c>
    </row>
    <row r="34" spans="1:9" ht="20.100000000000001" customHeight="1" thickBot="1">
      <c r="A34" s="21" t="s">
        <v>37</v>
      </c>
      <c r="B34" s="17">
        <v>1598</v>
      </c>
      <c r="C34" s="18">
        <v>1348</v>
      </c>
      <c r="D34" s="41"/>
      <c r="E34" s="66">
        <v>41</v>
      </c>
      <c r="F34" s="67">
        <v>22</v>
      </c>
      <c r="G34" s="41"/>
      <c r="H34" s="243">
        <v>2.5999999999999999E-2</v>
      </c>
      <c r="I34" s="244">
        <v>1.6E-2</v>
      </c>
    </row>
    <row r="35" spans="1:9" ht="20.100000000000001" customHeight="1" thickBot="1">
      <c r="A35" s="78" t="s">
        <v>419</v>
      </c>
      <c r="B35" s="38">
        <v>27559</v>
      </c>
      <c r="C35" s="40">
        <v>27250</v>
      </c>
      <c r="D35" s="149"/>
      <c r="E35" s="60">
        <v>358</v>
      </c>
      <c r="F35" s="62">
        <v>410</v>
      </c>
      <c r="G35" s="149"/>
      <c r="H35" s="245">
        <v>1.2999999999999999E-2</v>
      </c>
      <c r="I35" s="246">
        <v>1.4999999999999999E-2</v>
      </c>
    </row>
    <row r="36" spans="1:9" ht="36" customHeight="1">
      <c r="A36" s="337" t="s">
        <v>421</v>
      </c>
      <c r="B36" s="337"/>
      <c r="C36" s="337"/>
      <c r="D36" s="337"/>
      <c r="E36" s="337"/>
      <c r="F36" s="337"/>
      <c r="G36" s="337"/>
      <c r="H36" s="337"/>
      <c r="I36" s="337"/>
    </row>
    <row r="37" spans="1:9" ht="39" customHeight="1"/>
    <row r="38" spans="1:9" ht="39" customHeight="1"/>
  </sheetData>
  <mergeCells count="13">
    <mergeCell ref="D4:D5"/>
    <mergeCell ref="G4:G5"/>
    <mergeCell ref="H20:I20"/>
    <mergeCell ref="A1:I1"/>
    <mergeCell ref="A2:I2"/>
    <mergeCell ref="A36:I36"/>
    <mergeCell ref="B3:C3"/>
    <mergeCell ref="E3:F3"/>
    <mergeCell ref="B20:C20"/>
    <mergeCell ref="E20:F20"/>
    <mergeCell ref="D21:D22"/>
    <mergeCell ref="G21:G22"/>
    <mergeCell ref="H3:I3"/>
  </mergeCells>
  <pageMargins left="0.7" right="0.7" top="0.75" bottom="0.75" header="0.3" footer="0.3"/>
  <pageSetup paperSize="9" orientation="portrait" horizontalDpi="90" verticalDpi="90"/>
  <headerFooter>
    <oddFooter>&amp;L&amp;1#&amp;"Calibri"&amp;8&amp;K008000Aviva: Public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G6" sqref="G6"/>
    </sheetView>
  </sheetViews>
  <sheetFormatPr defaultRowHeight="15"/>
  <cols>
    <col min="1" max="1" width="76.7109375" customWidth="1"/>
    <col min="2" max="6" width="12.7109375" customWidth="1"/>
  </cols>
  <sheetData>
    <row r="1" spans="1:6" ht="30" customHeight="1">
      <c r="A1" s="324" t="s">
        <v>705</v>
      </c>
      <c r="B1" s="325"/>
      <c r="C1" s="325"/>
      <c r="D1" s="325"/>
      <c r="E1" s="325"/>
      <c r="F1" s="325"/>
    </row>
    <row r="2" spans="1:6" ht="78" customHeight="1">
      <c r="A2" s="281" t="s">
        <v>423</v>
      </c>
      <c r="B2" s="281"/>
      <c r="C2" s="281"/>
      <c r="D2" s="281"/>
      <c r="E2" s="281"/>
      <c r="F2" s="281"/>
    </row>
    <row r="3" spans="1:6" ht="35.25" customHeight="1">
      <c r="A3" s="281" t="s">
        <v>424</v>
      </c>
      <c r="B3" s="281"/>
      <c r="C3" s="281"/>
      <c r="D3" s="281"/>
      <c r="E3" s="281"/>
      <c r="F3" s="281"/>
    </row>
    <row r="4" spans="1:6" ht="35.25" customHeight="1">
      <c r="A4" s="281" t="s">
        <v>425</v>
      </c>
      <c r="B4" s="281"/>
      <c r="C4" s="281"/>
      <c r="D4" s="281"/>
      <c r="E4" s="281"/>
      <c r="F4" s="281"/>
    </row>
    <row r="5" spans="1:6" ht="29.25" customHeight="1" thickBot="1">
      <c r="A5" s="351" t="s">
        <v>428</v>
      </c>
      <c r="B5" s="351"/>
      <c r="C5" s="351"/>
      <c r="D5" s="351"/>
      <c r="E5" s="351"/>
      <c r="F5" s="351"/>
    </row>
    <row r="6" spans="1:6" ht="48.75" customHeight="1" thickTop="1">
      <c r="A6" s="187"/>
      <c r="B6" s="152" t="s">
        <v>708</v>
      </c>
      <c r="C6" s="152" t="s">
        <v>707</v>
      </c>
      <c r="D6" s="152" t="s">
        <v>427</v>
      </c>
      <c r="E6" s="152" t="s">
        <v>706</v>
      </c>
      <c r="F6" s="152" t="s">
        <v>710</v>
      </c>
    </row>
    <row r="7" spans="1:6" ht="20.100000000000001" customHeight="1" thickBot="1">
      <c r="A7" s="150" t="s">
        <v>709</v>
      </c>
      <c r="B7" s="87" t="s">
        <v>418</v>
      </c>
      <c r="C7" s="152" t="s">
        <v>408</v>
      </c>
      <c r="D7" s="152" t="s">
        <v>31</v>
      </c>
      <c r="E7" s="87" t="s">
        <v>31</v>
      </c>
      <c r="F7" s="87" t="s">
        <v>426</v>
      </c>
    </row>
    <row r="8" spans="1:6" ht="20.100000000000001" customHeight="1">
      <c r="A8" s="23" t="s">
        <v>34</v>
      </c>
      <c r="B8" s="226">
        <v>0.15</v>
      </c>
      <c r="C8" s="23">
        <v>98</v>
      </c>
      <c r="D8" s="23">
        <v>198</v>
      </c>
      <c r="E8" s="21">
        <v>296</v>
      </c>
      <c r="F8" s="21">
        <v>7</v>
      </c>
    </row>
    <row r="9" spans="1:6" ht="20.100000000000001" customHeight="1">
      <c r="A9" s="117" t="s">
        <v>276</v>
      </c>
      <c r="B9" s="226">
        <v>0.09</v>
      </c>
      <c r="C9" s="21">
        <v>34</v>
      </c>
      <c r="D9" s="21">
        <v>202</v>
      </c>
      <c r="E9" s="21">
        <v>236</v>
      </c>
      <c r="F9" s="21">
        <v>9</v>
      </c>
    </row>
    <row r="10" spans="1:6" ht="20.100000000000001" customHeight="1">
      <c r="A10" s="117" t="s">
        <v>277</v>
      </c>
      <c r="B10" s="226">
        <v>0.05</v>
      </c>
      <c r="C10" s="21">
        <v>34</v>
      </c>
      <c r="D10" s="21">
        <v>17</v>
      </c>
      <c r="E10" s="21">
        <v>51</v>
      </c>
      <c r="F10" s="21">
        <v>11</v>
      </c>
    </row>
    <row r="11" spans="1:6" ht="20.100000000000001" customHeight="1">
      <c r="A11" s="117" t="s">
        <v>278</v>
      </c>
      <c r="B11" s="226">
        <v>0.11</v>
      </c>
      <c r="C11" s="21">
        <v>32</v>
      </c>
      <c r="D11" s="21">
        <v>183</v>
      </c>
      <c r="E11" s="21">
        <v>215</v>
      </c>
      <c r="F11" s="21">
        <v>6</v>
      </c>
    </row>
    <row r="12" spans="1:6" ht="20.100000000000001" customHeight="1">
      <c r="A12" s="117" t="s">
        <v>279</v>
      </c>
      <c r="B12" s="226">
        <v>0.25</v>
      </c>
      <c r="C12" s="21">
        <v>16</v>
      </c>
      <c r="D12" s="21">
        <v>9</v>
      </c>
      <c r="E12" s="21">
        <v>25</v>
      </c>
      <c r="F12" s="21">
        <v>4</v>
      </c>
    </row>
    <row r="13" spans="1:6" ht="20.100000000000001" customHeight="1">
      <c r="A13" s="117" t="s">
        <v>280</v>
      </c>
      <c r="B13" s="226">
        <v>0.22</v>
      </c>
      <c r="C13" s="21">
        <v>25</v>
      </c>
      <c r="D13" s="21">
        <v>80</v>
      </c>
      <c r="E13" s="21">
        <v>105</v>
      </c>
      <c r="F13" s="21">
        <v>4</v>
      </c>
    </row>
    <row r="14" spans="1:6" ht="20.100000000000001" customHeight="1">
      <c r="A14" s="117" t="s">
        <v>281</v>
      </c>
      <c r="B14" s="226">
        <v>0.14000000000000001</v>
      </c>
      <c r="C14" s="21">
        <v>41</v>
      </c>
      <c r="D14" s="21">
        <v>16</v>
      </c>
      <c r="E14" s="21">
        <v>57</v>
      </c>
      <c r="F14" s="21">
        <v>6</v>
      </c>
    </row>
    <row r="15" spans="1:6" ht="20.100000000000001" customHeight="1">
      <c r="A15" s="21" t="s">
        <v>271</v>
      </c>
      <c r="B15" s="226">
        <v>0.13</v>
      </c>
      <c r="C15" s="21">
        <v>182</v>
      </c>
      <c r="D15" s="21">
        <v>507</v>
      </c>
      <c r="E15" s="21">
        <v>689</v>
      </c>
      <c r="F15" s="21">
        <v>7</v>
      </c>
    </row>
    <row r="16" spans="1:6" ht="20.100000000000001" customHeight="1">
      <c r="A16" s="117" t="s">
        <v>272</v>
      </c>
      <c r="B16" s="226">
        <v>0.06</v>
      </c>
      <c r="C16" s="21">
        <v>106</v>
      </c>
      <c r="D16" s="21">
        <v>112</v>
      </c>
      <c r="E16" s="21">
        <v>218</v>
      </c>
      <c r="F16" s="21">
        <v>16</v>
      </c>
    </row>
    <row r="17" spans="1:6" ht="20.100000000000001" customHeight="1">
      <c r="A17" s="21" t="s">
        <v>35</v>
      </c>
      <c r="B17" s="226">
        <v>0.11</v>
      </c>
      <c r="C17" s="21">
        <v>288</v>
      </c>
      <c r="D17" s="21">
        <v>619</v>
      </c>
      <c r="E17" s="21">
        <v>907</v>
      </c>
      <c r="F17" s="21">
        <v>9</v>
      </c>
    </row>
    <row r="18" spans="1:6" ht="20.100000000000001" customHeight="1">
      <c r="A18" s="21" t="s">
        <v>36</v>
      </c>
      <c r="B18" s="226">
        <v>0.14000000000000001</v>
      </c>
      <c r="C18" s="21">
        <v>65</v>
      </c>
      <c r="D18" s="21">
        <v>366</v>
      </c>
      <c r="E18" s="21">
        <v>431</v>
      </c>
      <c r="F18" s="21">
        <v>4</v>
      </c>
    </row>
    <row r="19" spans="1:6" ht="20.100000000000001" customHeight="1" thickBot="1">
      <c r="A19" s="21" t="s">
        <v>37</v>
      </c>
      <c r="B19" s="226">
        <v>0.11</v>
      </c>
      <c r="C19" s="21">
        <v>62</v>
      </c>
      <c r="D19" s="21">
        <v>34</v>
      </c>
      <c r="E19" s="21">
        <v>96</v>
      </c>
      <c r="F19" s="21">
        <v>13</v>
      </c>
    </row>
    <row r="20" spans="1:6" ht="20.100000000000001" customHeight="1" thickBot="1">
      <c r="A20" s="227" t="s">
        <v>173</v>
      </c>
      <c r="B20" s="228">
        <v>0.125</v>
      </c>
      <c r="C20" s="227">
        <v>513</v>
      </c>
      <c r="D20" s="229">
        <v>1217</v>
      </c>
      <c r="E20" s="229">
        <v>1730</v>
      </c>
      <c r="F20" s="227">
        <v>8</v>
      </c>
    </row>
    <row r="21" spans="1:6" ht="20.100000000000001" customHeight="1" thickBot="1">
      <c r="A21" s="7"/>
      <c r="B21" s="6"/>
      <c r="C21" s="6"/>
      <c r="D21" s="6"/>
      <c r="E21" s="224"/>
      <c r="F21" s="224"/>
    </row>
    <row r="22" spans="1:6" ht="35.25" customHeight="1">
      <c r="A22" s="144"/>
      <c r="B22" s="134" t="s">
        <v>708</v>
      </c>
      <c r="C22" s="134" t="s">
        <v>707</v>
      </c>
      <c r="D22" s="134" t="s">
        <v>427</v>
      </c>
      <c r="E22" s="83" t="s">
        <v>706</v>
      </c>
      <c r="F22" s="83" t="s">
        <v>711</v>
      </c>
    </row>
    <row r="23" spans="1:6" ht="20.100000000000001" customHeight="1" thickBot="1">
      <c r="A23" s="234" t="s">
        <v>712</v>
      </c>
      <c r="B23" s="83" t="s">
        <v>418</v>
      </c>
      <c r="C23" s="83" t="s">
        <v>31</v>
      </c>
      <c r="D23" s="126" t="s">
        <v>31</v>
      </c>
      <c r="E23" s="92" t="s">
        <v>31</v>
      </c>
      <c r="F23" s="92" t="s">
        <v>426</v>
      </c>
    </row>
    <row r="24" spans="1:6" ht="20.100000000000001" customHeight="1">
      <c r="A24" s="21" t="s">
        <v>34</v>
      </c>
      <c r="B24" s="233">
        <v>0.14000000000000001</v>
      </c>
      <c r="C24" s="82">
        <v>109</v>
      </c>
      <c r="D24" s="81">
        <v>133</v>
      </c>
      <c r="E24" s="81">
        <v>242</v>
      </c>
      <c r="F24" s="81">
        <v>8</v>
      </c>
    </row>
    <row r="25" spans="1:6" ht="20.100000000000001" customHeight="1">
      <c r="A25" s="117" t="s">
        <v>276</v>
      </c>
      <c r="B25" s="166">
        <v>0.09</v>
      </c>
      <c r="C25" s="81">
        <v>53</v>
      </c>
      <c r="D25" s="81">
        <v>169</v>
      </c>
      <c r="E25" s="81">
        <v>222</v>
      </c>
      <c r="F25" s="81">
        <v>9</v>
      </c>
    </row>
    <row r="26" spans="1:6" ht="20.100000000000001" customHeight="1">
      <c r="A26" s="117" t="s">
        <v>277</v>
      </c>
      <c r="B26" s="166">
        <v>0.06</v>
      </c>
      <c r="C26" s="81">
        <v>56</v>
      </c>
      <c r="D26" s="81">
        <v>23</v>
      </c>
      <c r="E26" s="81">
        <v>79</v>
      </c>
      <c r="F26" s="81">
        <v>10</v>
      </c>
    </row>
    <row r="27" spans="1:6" ht="20.100000000000001" customHeight="1">
      <c r="A27" s="117" t="s">
        <v>278</v>
      </c>
      <c r="B27" s="166">
        <v>0.1</v>
      </c>
      <c r="C27" s="81">
        <v>27</v>
      </c>
      <c r="D27" s="81">
        <v>156</v>
      </c>
      <c r="E27" s="81">
        <v>183</v>
      </c>
      <c r="F27" s="81">
        <v>7</v>
      </c>
    </row>
    <row r="28" spans="1:6" ht="20.100000000000001" customHeight="1">
      <c r="A28" s="117" t="s">
        <v>279</v>
      </c>
      <c r="B28" s="166">
        <v>0.22</v>
      </c>
      <c r="C28" s="81">
        <v>20</v>
      </c>
      <c r="D28" s="81">
        <v>9</v>
      </c>
      <c r="E28" s="81">
        <v>29</v>
      </c>
      <c r="F28" s="81">
        <v>5</v>
      </c>
    </row>
    <row r="29" spans="1:6" ht="20.100000000000001" customHeight="1">
      <c r="A29" s="117" t="s">
        <v>280</v>
      </c>
      <c r="B29" s="166">
        <v>0.26</v>
      </c>
      <c r="C29" s="81">
        <v>25</v>
      </c>
      <c r="D29" s="81">
        <v>72</v>
      </c>
      <c r="E29" s="81">
        <v>97</v>
      </c>
      <c r="F29" s="81">
        <v>3</v>
      </c>
    </row>
    <row r="30" spans="1:6" ht="20.100000000000001" customHeight="1">
      <c r="A30" s="117" t="s">
        <v>281</v>
      </c>
      <c r="B30" s="166">
        <v>0.12</v>
      </c>
      <c r="C30" s="81">
        <v>43</v>
      </c>
      <c r="D30" s="81">
        <v>7</v>
      </c>
      <c r="E30" s="81">
        <v>50</v>
      </c>
      <c r="F30" s="81">
        <v>8</v>
      </c>
    </row>
    <row r="31" spans="1:6" ht="20.100000000000001" customHeight="1">
      <c r="A31" s="21" t="s">
        <v>271</v>
      </c>
      <c r="B31" s="166">
        <v>0.13</v>
      </c>
      <c r="C31" s="81">
        <v>224</v>
      </c>
      <c r="D31" s="81">
        <v>436</v>
      </c>
      <c r="E31" s="81">
        <v>660</v>
      </c>
      <c r="F31" s="81">
        <v>7</v>
      </c>
    </row>
    <row r="32" spans="1:6" ht="20.100000000000001" customHeight="1">
      <c r="A32" s="117" t="s">
        <v>272</v>
      </c>
      <c r="B32" s="166">
        <v>0.06</v>
      </c>
      <c r="C32" s="81">
        <v>116</v>
      </c>
      <c r="D32" s="81">
        <v>140</v>
      </c>
      <c r="E32" s="81">
        <v>256</v>
      </c>
      <c r="F32" s="81">
        <v>33</v>
      </c>
    </row>
    <row r="33" spans="1:6" ht="20.100000000000001" customHeight="1">
      <c r="A33" s="21" t="s">
        <v>35</v>
      </c>
      <c r="B33" s="166">
        <v>0.11</v>
      </c>
      <c r="C33" s="81">
        <v>340</v>
      </c>
      <c r="D33" s="81">
        <v>576</v>
      </c>
      <c r="E33" s="81">
        <v>916</v>
      </c>
      <c r="F33" s="81">
        <v>15</v>
      </c>
    </row>
    <row r="34" spans="1:6" ht="20.100000000000001" customHeight="1">
      <c r="A34" s="21" t="s">
        <v>36</v>
      </c>
      <c r="B34" s="166">
        <v>7.0000000000000007E-2</v>
      </c>
      <c r="C34" s="81">
        <v>162</v>
      </c>
      <c r="D34" s="81">
        <v>376</v>
      </c>
      <c r="E34" s="81">
        <v>538</v>
      </c>
      <c r="F34" s="81">
        <v>14</v>
      </c>
    </row>
    <row r="35" spans="1:6" ht="20.100000000000001" customHeight="1">
      <c r="A35" s="117" t="s">
        <v>259</v>
      </c>
      <c r="B35" s="166">
        <v>0.06</v>
      </c>
      <c r="C35" s="81">
        <v>58</v>
      </c>
      <c r="D35" s="81">
        <v>25</v>
      </c>
      <c r="E35" s="81">
        <v>83</v>
      </c>
      <c r="F35" s="81">
        <v>25</v>
      </c>
    </row>
    <row r="36" spans="1:6" ht="20.100000000000001" customHeight="1">
      <c r="A36" s="117" t="s">
        <v>289</v>
      </c>
      <c r="B36" s="166">
        <v>0.11</v>
      </c>
      <c r="C36" s="81">
        <v>2</v>
      </c>
      <c r="D36" s="81">
        <v>34</v>
      </c>
      <c r="E36" s="81">
        <v>36</v>
      </c>
      <c r="F36" s="81">
        <v>8</v>
      </c>
    </row>
    <row r="37" spans="1:6" ht="20.100000000000001" customHeight="1" thickBot="1">
      <c r="A37" s="21" t="s">
        <v>37</v>
      </c>
      <c r="B37" s="166">
        <v>0.08</v>
      </c>
      <c r="C37" s="81">
        <v>60</v>
      </c>
      <c r="D37" s="81">
        <v>59</v>
      </c>
      <c r="E37" s="81">
        <v>119</v>
      </c>
      <c r="F37" s="81">
        <v>20</v>
      </c>
    </row>
    <row r="38" spans="1:6" ht="20.100000000000001" customHeight="1" thickBot="1">
      <c r="A38" s="227" t="s">
        <v>173</v>
      </c>
      <c r="B38" s="230">
        <v>0.1</v>
      </c>
      <c r="C38" s="231">
        <v>671</v>
      </c>
      <c r="D38" s="232">
        <v>1144</v>
      </c>
      <c r="E38" s="232">
        <v>1815</v>
      </c>
      <c r="F38" s="231">
        <v>14</v>
      </c>
    </row>
  </sheetData>
  <mergeCells count="5">
    <mergeCell ref="A1:F1"/>
    <mergeCell ref="A2:F2"/>
    <mergeCell ref="A3:F3"/>
    <mergeCell ref="A4:F4"/>
    <mergeCell ref="A5:F5"/>
  </mergeCells>
  <pageMargins left="0.7" right="0.7" top="0.75" bottom="0.75" header="0.3" footer="0.3"/>
  <pageSetup paperSize="9" orientation="portrait" horizontalDpi="90" verticalDpi="90"/>
  <headerFooter>
    <oddFooter>&amp;L&amp;1#&amp;"Calibri"&amp;8&amp;K008000Aviva: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16" workbookViewId="0">
      <selection activeCell="E22" sqref="E22"/>
    </sheetView>
  </sheetViews>
  <sheetFormatPr defaultRowHeight="15"/>
  <cols>
    <col min="1" max="1" width="12.7109375" customWidth="1"/>
    <col min="2" max="2" width="2.7109375" customWidth="1"/>
    <col min="3" max="3" width="56.7109375" customWidth="1"/>
    <col min="4" max="5" width="12.7109375" customWidth="1"/>
  </cols>
  <sheetData>
    <row r="1" spans="1:5" ht="30" customHeight="1">
      <c r="A1" s="277" t="s">
        <v>28</v>
      </c>
      <c r="B1" s="278"/>
      <c r="C1" s="278"/>
      <c r="D1" s="278"/>
      <c r="E1" s="278"/>
    </row>
    <row r="2" spans="1:5" ht="20.100000000000001" customHeight="1" thickBot="1">
      <c r="A2" s="279" t="s">
        <v>29</v>
      </c>
      <c r="B2" s="279"/>
      <c r="C2" s="279"/>
      <c r="D2" s="279"/>
      <c r="E2" s="279"/>
    </row>
    <row r="3" spans="1:5" ht="20.100000000000001" customHeight="1">
      <c r="A3" s="8">
        <v>2010</v>
      </c>
      <c r="B3" s="272"/>
      <c r="C3" s="268"/>
      <c r="D3" s="8">
        <v>2010</v>
      </c>
      <c r="E3" s="134" t="s">
        <v>628</v>
      </c>
    </row>
    <row r="4" spans="1:5" ht="20.100000000000001" customHeight="1" thickBot="1">
      <c r="A4" s="187" t="s">
        <v>30</v>
      </c>
      <c r="B4" s="272"/>
      <c r="C4" s="269"/>
      <c r="D4" s="10" t="s">
        <v>31</v>
      </c>
      <c r="E4" s="83" t="s">
        <v>31</v>
      </c>
    </row>
    <row r="5" spans="1:5" ht="20.100000000000001" customHeight="1">
      <c r="A5" s="79"/>
      <c r="B5" s="15"/>
      <c r="C5" s="84" t="s">
        <v>33</v>
      </c>
      <c r="D5" s="79"/>
      <c r="E5" s="82"/>
    </row>
    <row r="6" spans="1:5" ht="20.100000000000001" customHeight="1">
      <c r="A6" s="17">
        <v>1276</v>
      </c>
      <c r="B6" s="15"/>
      <c r="C6" s="16" t="s">
        <v>34</v>
      </c>
      <c r="D6" s="17">
        <v>1085</v>
      </c>
      <c r="E6" s="15">
        <v>787</v>
      </c>
    </row>
    <row r="7" spans="1:5" ht="20.100000000000001" customHeight="1">
      <c r="A7" s="17">
        <v>2466</v>
      </c>
      <c r="B7" s="15"/>
      <c r="C7" s="16" t="s">
        <v>35</v>
      </c>
      <c r="D7" s="17">
        <v>2096</v>
      </c>
      <c r="E7" s="18">
        <v>2344</v>
      </c>
    </row>
    <row r="8" spans="1:5" ht="20.100000000000001" customHeight="1">
      <c r="A8" s="14">
        <v>340</v>
      </c>
      <c r="B8" s="15"/>
      <c r="C8" s="16" t="s">
        <v>36</v>
      </c>
      <c r="D8" s="14">
        <v>289</v>
      </c>
      <c r="E8" s="15">
        <v>266</v>
      </c>
    </row>
    <row r="9" spans="1:5" ht="20.100000000000001" customHeight="1" thickBot="1">
      <c r="A9" s="19">
        <v>128</v>
      </c>
      <c r="B9" s="15"/>
      <c r="C9" s="12" t="s">
        <v>37</v>
      </c>
      <c r="D9" s="19">
        <v>109</v>
      </c>
      <c r="E9" s="20">
        <v>101</v>
      </c>
    </row>
    <row r="10" spans="1:5" ht="20.100000000000001" customHeight="1">
      <c r="A10" s="17">
        <v>4210</v>
      </c>
      <c r="B10" s="15"/>
      <c r="C10" s="16" t="s">
        <v>38</v>
      </c>
      <c r="D10" s="17">
        <v>3579</v>
      </c>
      <c r="E10" s="18">
        <v>3498</v>
      </c>
    </row>
    <row r="11" spans="1:5" ht="20.100000000000001" customHeight="1">
      <c r="A11" s="17">
        <v>1235</v>
      </c>
      <c r="B11" s="15"/>
      <c r="C11" s="16" t="s">
        <v>39</v>
      </c>
      <c r="D11" s="17">
        <v>1050</v>
      </c>
      <c r="E11" s="15">
        <v>960</v>
      </c>
    </row>
    <row r="12" spans="1:5" ht="20.100000000000001" customHeight="1">
      <c r="A12" s="14">
        <v>147</v>
      </c>
      <c r="B12" s="15"/>
      <c r="C12" s="16" t="s">
        <v>248</v>
      </c>
      <c r="D12" s="14">
        <v>125</v>
      </c>
      <c r="E12" s="15">
        <v>51</v>
      </c>
    </row>
    <row r="13" spans="1:5" ht="20.100000000000001" customHeight="1" thickBot="1">
      <c r="A13" s="188">
        <v>-229</v>
      </c>
      <c r="B13" s="20"/>
      <c r="C13" s="12" t="s">
        <v>249</v>
      </c>
      <c r="D13" s="188">
        <v>-195</v>
      </c>
      <c r="E13" s="189">
        <v>-173</v>
      </c>
    </row>
    <row r="14" spans="1:5" ht="20.100000000000001" customHeight="1">
      <c r="A14" s="17">
        <v>5363</v>
      </c>
      <c r="B14" s="15"/>
      <c r="C14" s="16" t="s">
        <v>40</v>
      </c>
      <c r="D14" s="17">
        <v>4559</v>
      </c>
      <c r="E14" s="18">
        <v>4336</v>
      </c>
    </row>
    <row r="15" spans="1:5" ht="20.100000000000001" customHeight="1">
      <c r="A15" s="191">
        <v>-168</v>
      </c>
      <c r="B15" s="15"/>
      <c r="C15" s="16" t="s">
        <v>41</v>
      </c>
      <c r="D15" s="191">
        <v>-143</v>
      </c>
      <c r="E15" s="190">
        <v>-108</v>
      </c>
    </row>
    <row r="16" spans="1:5" ht="20.100000000000001" customHeight="1" thickBot="1">
      <c r="A16" s="188">
        <v>-772</v>
      </c>
      <c r="B16" s="15"/>
      <c r="C16" s="12" t="s">
        <v>42</v>
      </c>
      <c r="D16" s="188">
        <v>-656</v>
      </c>
      <c r="E16" s="189">
        <v>-636</v>
      </c>
    </row>
    <row r="17" spans="1:5" ht="29.25" customHeight="1">
      <c r="A17" s="17">
        <v>4423</v>
      </c>
      <c r="B17" s="15"/>
      <c r="C17" s="21" t="s">
        <v>33</v>
      </c>
      <c r="D17" s="17">
        <v>3760</v>
      </c>
      <c r="E17" s="18">
        <v>3592</v>
      </c>
    </row>
    <row r="18" spans="1:5" ht="20.100000000000001" customHeight="1">
      <c r="A18" s="14"/>
      <c r="B18" s="15"/>
      <c r="C18" s="16" t="s">
        <v>43</v>
      </c>
      <c r="D18" s="14"/>
      <c r="E18" s="15"/>
    </row>
    <row r="19" spans="1:5" ht="20.100000000000001" customHeight="1">
      <c r="A19" s="191">
        <v>-120</v>
      </c>
      <c r="B19" s="15"/>
      <c r="C19" s="16" t="s">
        <v>44</v>
      </c>
      <c r="D19" s="191">
        <v>-103</v>
      </c>
      <c r="E19" s="15">
        <v>365</v>
      </c>
    </row>
    <row r="20" spans="1:5" ht="31.5" customHeight="1">
      <c r="A20" s="191">
        <v>-286</v>
      </c>
      <c r="B20" s="15"/>
      <c r="C20" s="16" t="s">
        <v>45</v>
      </c>
      <c r="D20" s="191">
        <v>-243</v>
      </c>
      <c r="E20" s="15">
        <v>95</v>
      </c>
    </row>
    <row r="21" spans="1:5" ht="32.25" customHeight="1">
      <c r="A21" s="191">
        <v>-72</v>
      </c>
      <c r="B21" s="15"/>
      <c r="C21" s="16" t="s">
        <v>46</v>
      </c>
      <c r="D21" s="191">
        <v>-61</v>
      </c>
      <c r="E21" s="15">
        <v>57</v>
      </c>
    </row>
    <row r="22" spans="1:5" ht="20.100000000000001" customHeight="1">
      <c r="A22" s="191">
        <v>-28</v>
      </c>
      <c r="B22" s="15"/>
      <c r="C22" s="16" t="s">
        <v>47</v>
      </c>
      <c r="D22" s="191">
        <v>-24</v>
      </c>
      <c r="E22" s="261">
        <v>-62</v>
      </c>
    </row>
    <row r="23" spans="1:5" ht="20.100000000000001" customHeight="1">
      <c r="A23" s="191">
        <v>-220</v>
      </c>
      <c r="B23" s="15"/>
      <c r="C23" s="16" t="s">
        <v>48</v>
      </c>
      <c r="D23" s="191">
        <v>-187</v>
      </c>
      <c r="E23" s="190">
        <v>-135</v>
      </c>
    </row>
    <row r="24" spans="1:5" ht="20.100000000000001" customHeight="1">
      <c r="A24" s="14">
        <v>187</v>
      </c>
      <c r="B24" s="15"/>
      <c r="C24" s="16" t="s">
        <v>49</v>
      </c>
      <c r="D24" s="14">
        <v>159</v>
      </c>
      <c r="E24" s="15">
        <v>72</v>
      </c>
    </row>
    <row r="25" spans="1:5" ht="20.100000000000001" customHeight="1">
      <c r="A25" s="191">
        <v>-367</v>
      </c>
      <c r="B25" s="15"/>
      <c r="C25" s="16" t="s">
        <v>50</v>
      </c>
      <c r="D25" s="191">
        <v>-312</v>
      </c>
      <c r="E25" s="190">
        <v>-286</v>
      </c>
    </row>
    <row r="26" spans="1:5" ht="20.100000000000001" customHeight="1" thickBot="1">
      <c r="A26" s="191">
        <v>-504</v>
      </c>
      <c r="B26" s="15"/>
      <c r="C26" s="16" t="s">
        <v>51</v>
      </c>
      <c r="D26" s="191">
        <v>-428</v>
      </c>
      <c r="E26" s="190">
        <v>-248</v>
      </c>
    </row>
    <row r="27" spans="1:5" ht="20.100000000000001" customHeight="1" thickBot="1">
      <c r="A27" s="22">
        <v>3013</v>
      </c>
      <c r="B27" s="15"/>
      <c r="C27" s="23" t="s">
        <v>52</v>
      </c>
      <c r="D27" s="24">
        <v>2561</v>
      </c>
      <c r="E27" s="25">
        <v>3450</v>
      </c>
    </row>
    <row r="28" spans="1:5" ht="20.100000000000001" customHeight="1">
      <c r="A28" s="192">
        <v>-1321</v>
      </c>
      <c r="B28" s="15"/>
      <c r="C28" s="26" t="s">
        <v>53</v>
      </c>
      <c r="D28" s="191">
        <v>-1123</v>
      </c>
      <c r="E28" s="193">
        <v>-952</v>
      </c>
    </row>
    <row r="29" spans="1:5" ht="20.100000000000001" customHeight="1" thickBot="1">
      <c r="A29" s="28">
        <v>362</v>
      </c>
      <c r="B29" s="15"/>
      <c r="C29" s="26" t="s">
        <v>54</v>
      </c>
      <c r="D29" s="29">
        <v>308</v>
      </c>
      <c r="E29" s="30">
        <v>224</v>
      </c>
    </row>
    <row r="30" spans="1:5" ht="20.100000000000001" customHeight="1" thickBot="1">
      <c r="A30" s="188">
        <v>-959</v>
      </c>
      <c r="B30" s="15"/>
      <c r="C30" s="12"/>
      <c r="D30" s="188">
        <v>-815</v>
      </c>
      <c r="E30" s="189">
        <v>-728</v>
      </c>
    </row>
    <row r="31" spans="1:5" ht="20.100000000000001" customHeight="1" thickBot="1">
      <c r="A31" s="31">
        <v>2054</v>
      </c>
      <c r="B31" s="15"/>
      <c r="C31" s="32" t="s">
        <v>55</v>
      </c>
      <c r="D31" s="31">
        <v>1746</v>
      </c>
      <c r="E31" s="33">
        <v>2722</v>
      </c>
    </row>
    <row r="32" spans="1:5" ht="24.75" customHeight="1">
      <c r="A32" s="280" t="s">
        <v>56</v>
      </c>
      <c r="B32" s="280"/>
      <c r="C32" s="280"/>
      <c r="D32" s="280"/>
      <c r="E32" s="280"/>
    </row>
    <row r="33" spans="1:5" ht="35.25" customHeight="1">
      <c r="A33" s="281" t="s">
        <v>630</v>
      </c>
      <c r="B33" s="281"/>
      <c r="C33" s="281"/>
      <c r="D33" s="281"/>
      <c r="E33" s="281"/>
    </row>
    <row r="34" spans="1:5" ht="24" customHeight="1">
      <c r="A34" s="281" t="s">
        <v>57</v>
      </c>
      <c r="B34" s="281"/>
      <c r="C34" s="281"/>
      <c r="D34" s="281"/>
      <c r="E34" s="281"/>
    </row>
    <row r="35" spans="1:5" ht="31.5" customHeight="1">
      <c r="A35" s="281" t="s">
        <v>629</v>
      </c>
      <c r="B35" s="281"/>
      <c r="C35" s="281"/>
      <c r="D35" s="281"/>
      <c r="E35" s="281"/>
    </row>
    <row r="36" spans="1:5" ht="30.75" customHeight="1" thickBot="1">
      <c r="A36" s="278" t="s">
        <v>58</v>
      </c>
      <c r="B36" s="278"/>
      <c r="C36" s="278"/>
      <c r="D36" s="278"/>
      <c r="E36" s="278"/>
    </row>
    <row r="37" spans="1:5" ht="20.100000000000001" customHeight="1">
      <c r="A37" s="270">
        <v>2010</v>
      </c>
      <c r="B37" s="272"/>
      <c r="C37" s="282" t="s">
        <v>59</v>
      </c>
      <c r="D37" s="270">
        <v>2010</v>
      </c>
      <c r="E37" s="34" t="s">
        <v>32</v>
      </c>
    </row>
    <row r="38" spans="1:5" ht="20.100000000000001" customHeight="1" thickBot="1">
      <c r="A38" s="271"/>
      <c r="B38" s="272"/>
      <c r="C38" s="283"/>
      <c r="D38" s="271"/>
      <c r="E38" s="13">
        <v>2009</v>
      </c>
    </row>
    <row r="39" spans="1:5" ht="20.100000000000001" customHeight="1">
      <c r="A39" s="273"/>
      <c r="B39" s="276"/>
      <c r="C39" s="21" t="s">
        <v>60</v>
      </c>
      <c r="D39" s="273"/>
      <c r="E39" s="275"/>
    </row>
    <row r="40" spans="1:5" ht="20.100000000000001" customHeight="1">
      <c r="A40" s="274"/>
      <c r="B40" s="276"/>
      <c r="C40" s="21" t="s">
        <v>61</v>
      </c>
      <c r="D40" s="274"/>
      <c r="E40" s="276"/>
    </row>
    <row r="41" spans="1:5" ht="20.100000000000001" customHeight="1">
      <c r="A41" s="14" t="s">
        <v>62</v>
      </c>
      <c r="B41" s="15"/>
      <c r="C41" s="16" t="s">
        <v>63</v>
      </c>
      <c r="D41" s="14" t="s">
        <v>64</v>
      </c>
      <c r="E41" s="15" t="s">
        <v>65</v>
      </c>
    </row>
    <row r="42" spans="1:5" ht="20.100000000000001" customHeight="1" thickBot="1">
      <c r="A42" s="19" t="s">
        <v>66</v>
      </c>
      <c r="B42" s="15"/>
      <c r="C42" s="12" t="s">
        <v>67</v>
      </c>
      <c r="D42" s="19" t="s">
        <v>68</v>
      </c>
      <c r="E42" s="20" t="s">
        <v>69</v>
      </c>
    </row>
    <row r="43" spans="1:5" ht="20.100000000000001" customHeight="1">
      <c r="A43" s="273"/>
      <c r="B43" s="276"/>
      <c r="C43" s="21" t="s">
        <v>70</v>
      </c>
      <c r="D43" s="273"/>
      <c r="E43" s="275"/>
    </row>
    <row r="44" spans="1:5" ht="20.100000000000001" customHeight="1">
      <c r="A44" s="274"/>
      <c r="B44" s="276"/>
      <c r="C44" s="21" t="s">
        <v>71</v>
      </c>
      <c r="D44" s="274"/>
      <c r="E44" s="276"/>
    </row>
    <row r="45" spans="1:5" ht="20.100000000000001" customHeight="1">
      <c r="A45" s="14" t="s">
        <v>72</v>
      </c>
      <c r="B45" s="15"/>
      <c r="C45" s="16" t="s">
        <v>63</v>
      </c>
      <c r="D45" s="14" t="s">
        <v>73</v>
      </c>
      <c r="E45" s="15" t="s">
        <v>74</v>
      </c>
    </row>
    <row r="46" spans="1:5" ht="20.100000000000001" customHeight="1" thickBot="1">
      <c r="A46" s="19" t="s">
        <v>75</v>
      </c>
      <c r="B46" s="15"/>
      <c r="C46" s="12" t="s">
        <v>67</v>
      </c>
      <c r="D46" s="19" t="s">
        <v>76</v>
      </c>
      <c r="E46" s="20" t="s">
        <v>77</v>
      </c>
    </row>
    <row r="47" spans="1:5" ht="20.100000000000001" customHeight="1">
      <c r="A47" s="284"/>
      <c r="B47" s="284"/>
      <c r="C47" s="284"/>
      <c r="D47" s="284"/>
      <c r="E47" s="284"/>
    </row>
    <row r="48" spans="1:5" ht="47.25" customHeight="1">
      <c r="A48" s="281" t="s">
        <v>250</v>
      </c>
      <c r="B48" s="281"/>
      <c r="C48" s="281"/>
      <c r="D48" s="281"/>
      <c r="E48" s="281"/>
    </row>
    <row r="49" spans="1:5" ht="45.75" customHeight="1">
      <c r="A49" s="281" t="s">
        <v>78</v>
      </c>
      <c r="B49" s="281"/>
      <c r="C49" s="281"/>
      <c r="D49" s="281"/>
      <c r="E49" s="281"/>
    </row>
  </sheetData>
  <mergeCells count="24">
    <mergeCell ref="A47:E47"/>
    <mergeCell ref="A48:E48"/>
    <mergeCell ref="A49:E49"/>
    <mergeCell ref="A43:A44"/>
    <mergeCell ref="B43:B44"/>
    <mergeCell ref="D43:D44"/>
    <mergeCell ref="E43:E44"/>
    <mergeCell ref="A1:E1"/>
    <mergeCell ref="A2:E2"/>
    <mergeCell ref="D37:D38"/>
    <mergeCell ref="A32:E32"/>
    <mergeCell ref="A33:E33"/>
    <mergeCell ref="A34:E34"/>
    <mergeCell ref="A35:E35"/>
    <mergeCell ref="A36:E36"/>
    <mergeCell ref="C37:C38"/>
    <mergeCell ref="B3:B4"/>
    <mergeCell ref="C3:C4"/>
    <mergeCell ref="A37:A38"/>
    <mergeCell ref="B37:B38"/>
    <mergeCell ref="D39:D40"/>
    <mergeCell ref="E39:E40"/>
    <mergeCell ref="A39:A40"/>
    <mergeCell ref="B39:B40"/>
  </mergeCells>
  <pageMargins left="0.7" right="0.7" top="0.75" bottom="0.75" header="0.3" footer="0.3"/>
  <pageSetup paperSize="9" orientation="portrait" horizontalDpi="1200" verticalDpi="1200"/>
  <headerFooter>
    <oddFooter>&amp;L&amp;1#&amp;"Calibri"&amp;8&amp;K008000Aviva: Public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10" workbookViewId="0">
      <selection activeCell="J27" sqref="J27"/>
    </sheetView>
  </sheetViews>
  <sheetFormatPr defaultRowHeight="15"/>
  <cols>
    <col min="1" max="1" width="56.7109375" customWidth="1"/>
    <col min="2" max="6" width="12.7109375" customWidth="1"/>
    <col min="7" max="7" width="2.7109375" customWidth="1"/>
    <col min="8" max="10" width="12.7109375" customWidth="1"/>
    <col min="11" max="11" width="2.7109375" customWidth="1"/>
    <col min="12" max="12" width="12.7109375" customWidth="1"/>
  </cols>
  <sheetData>
    <row r="1" spans="1:12" ht="30" customHeight="1" thickBot="1">
      <c r="A1" s="313" t="s">
        <v>20</v>
      </c>
      <c r="B1" s="314"/>
      <c r="C1" s="314"/>
      <c r="D1" s="314"/>
      <c r="E1" s="314"/>
      <c r="F1" s="314"/>
      <c r="G1" s="314"/>
      <c r="H1" s="314"/>
      <c r="I1" s="314"/>
      <c r="J1" s="314"/>
      <c r="K1" s="314"/>
      <c r="L1" s="314"/>
    </row>
    <row r="2" spans="1:12" ht="30" customHeight="1" thickBot="1">
      <c r="A2" s="75"/>
      <c r="B2" s="93"/>
      <c r="C2" s="93"/>
      <c r="D2" s="93"/>
      <c r="E2" s="93"/>
      <c r="F2" s="94" t="s">
        <v>429</v>
      </c>
      <c r="G2" s="72"/>
      <c r="H2" s="94"/>
      <c r="I2" s="94"/>
      <c r="J2" s="94" t="s">
        <v>430</v>
      </c>
      <c r="K2" s="72"/>
      <c r="L2" s="94" t="s">
        <v>431</v>
      </c>
    </row>
    <row r="3" spans="1:12" ht="96" customHeight="1">
      <c r="A3" s="57"/>
      <c r="B3" s="86" t="s">
        <v>713</v>
      </c>
      <c r="C3" s="10" t="s">
        <v>432</v>
      </c>
      <c r="D3" s="10" t="s">
        <v>433</v>
      </c>
      <c r="E3" s="10" t="s">
        <v>434</v>
      </c>
      <c r="F3" s="10" t="s">
        <v>435</v>
      </c>
      <c r="G3" s="152"/>
      <c r="H3" s="10" t="s">
        <v>436</v>
      </c>
      <c r="I3" s="10" t="s">
        <v>437</v>
      </c>
      <c r="J3" s="10" t="s">
        <v>438</v>
      </c>
      <c r="K3" s="152"/>
      <c r="L3" s="10" t="s">
        <v>439</v>
      </c>
    </row>
    <row r="4" spans="1:12" ht="20.100000000000001" customHeight="1" thickBot="1">
      <c r="A4" s="156" t="s">
        <v>680</v>
      </c>
      <c r="B4" s="187" t="s">
        <v>31</v>
      </c>
      <c r="C4" s="152" t="s">
        <v>31</v>
      </c>
      <c r="D4" s="152" t="s">
        <v>31</v>
      </c>
      <c r="E4" s="152" t="s">
        <v>31</v>
      </c>
      <c r="F4" s="152" t="s">
        <v>31</v>
      </c>
      <c r="G4" s="152"/>
      <c r="H4" s="152" t="s">
        <v>31</v>
      </c>
      <c r="I4" s="152" t="s">
        <v>31</v>
      </c>
      <c r="J4" s="187" t="s">
        <v>31</v>
      </c>
      <c r="K4" s="152"/>
      <c r="L4" s="152" t="s">
        <v>31</v>
      </c>
    </row>
    <row r="5" spans="1:12" ht="20.100000000000001" customHeight="1">
      <c r="A5" s="23" t="s">
        <v>34</v>
      </c>
      <c r="B5" s="79">
        <v>345</v>
      </c>
      <c r="C5" s="79">
        <v>129</v>
      </c>
      <c r="D5" s="79">
        <v>208</v>
      </c>
      <c r="E5" s="197">
        <v>-183</v>
      </c>
      <c r="F5" s="79">
        <v>499</v>
      </c>
      <c r="G5" s="79"/>
      <c r="H5" s="197">
        <v>-43</v>
      </c>
      <c r="I5" s="197">
        <v>-95</v>
      </c>
      <c r="J5" s="197">
        <v>-138</v>
      </c>
      <c r="K5" s="79"/>
      <c r="L5" s="79">
        <v>361</v>
      </c>
    </row>
    <row r="6" spans="1:12" ht="20.100000000000001" customHeight="1">
      <c r="A6" s="183" t="s">
        <v>765</v>
      </c>
      <c r="B6" s="66">
        <v>478</v>
      </c>
      <c r="C6" s="66">
        <v>77</v>
      </c>
      <c r="D6" s="66">
        <v>147</v>
      </c>
      <c r="E6" s="66">
        <v>126</v>
      </c>
      <c r="F6" s="66">
        <v>828</v>
      </c>
      <c r="G6" s="66"/>
      <c r="H6" s="191">
        <v>-150</v>
      </c>
      <c r="I6" s="191">
        <v>-342</v>
      </c>
      <c r="J6" s="191">
        <v>-492</v>
      </c>
      <c r="K6" s="66"/>
      <c r="L6" s="66">
        <v>336</v>
      </c>
    </row>
    <row r="7" spans="1:12" ht="20.100000000000001" customHeight="1">
      <c r="A7" s="250" t="s">
        <v>766</v>
      </c>
      <c r="B7" s="66">
        <v>139</v>
      </c>
      <c r="C7" s="66">
        <v>50</v>
      </c>
      <c r="D7" s="191">
        <v>-225</v>
      </c>
      <c r="E7" s="66">
        <v>83</v>
      </c>
      <c r="F7" s="66">
        <v>47</v>
      </c>
      <c r="G7" s="66"/>
      <c r="H7" s="191">
        <v>-58</v>
      </c>
      <c r="I7" s="191">
        <v>-55</v>
      </c>
      <c r="J7" s="191">
        <v>-113</v>
      </c>
      <c r="K7" s="66"/>
      <c r="L7" s="191">
        <v>-66</v>
      </c>
    </row>
    <row r="8" spans="1:12" ht="20.100000000000001" customHeight="1">
      <c r="A8" s="21" t="s">
        <v>35</v>
      </c>
      <c r="B8" s="66">
        <v>617</v>
      </c>
      <c r="C8" s="66">
        <v>127</v>
      </c>
      <c r="D8" s="191">
        <v>-78</v>
      </c>
      <c r="E8" s="66">
        <v>209</v>
      </c>
      <c r="F8" s="66">
        <v>875</v>
      </c>
      <c r="G8" s="66"/>
      <c r="H8" s="191">
        <v>-208</v>
      </c>
      <c r="I8" s="191">
        <v>-397</v>
      </c>
      <c r="J8" s="191">
        <v>-605</v>
      </c>
      <c r="K8" s="66"/>
      <c r="L8" s="66">
        <v>270</v>
      </c>
    </row>
    <row r="9" spans="1:12" ht="20.100000000000001" customHeight="1">
      <c r="A9" s="21" t="s">
        <v>36</v>
      </c>
      <c r="B9" s="66">
        <v>210</v>
      </c>
      <c r="C9" s="66">
        <v>53</v>
      </c>
      <c r="D9" s="191">
        <v>-56</v>
      </c>
      <c r="E9" s="66">
        <v>292</v>
      </c>
      <c r="F9" s="66">
        <v>499</v>
      </c>
      <c r="G9" s="66"/>
      <c r="H9" s="191">
        <v>-41</v>
      </c>
      <c r="I9" s="191">
        <v>-375</v>
      </c>
      <c r="J9" s="191">
        <v>-416</v>
      </c>
      <c r="K9" s="66"/>
      <c r="L9" s="66">
        <v>83</v>
      </c>
    </row>
    <row r="10" spans="1:12" ht="20.100000000000001" customHeight="1" thickBot="1">
      <c r="A10" s="21" t="s">
        <v>37</v>
      </c>
      <c r="B10" s="66">
        <v>52</v>
      </c>
      <c r="C10" s="66">
        <v>9</v>
      </c>
      <c r="D10" s="191">
        <v>-5</v>
      </c>
      <c r="E10" s="66">
        <v>15</v>
      </c>
      <c r="F10" s="66">
        <v>71</v>
      </c>
      <c r="G10" s="66"/>
      <c r="H10" s="191">
        <v>-57</v>
      </c>
      <c r="I10" s="191">
        <v>-34</v>
      </c>
      <c r="J10" s="191">
        <v>-91</v>
      </c>
      <c r="K10" s="66"/>
      <c r="L10" s="191">
        <v>-20</v>
      </c>
    </row>
    <row r="11" spans="1:12" ht="20.100000000000001" customHeight="1" thickBot="1">
      <c r="A11" s="78" t="s">
        <v>173</v>
      </c>
      <c r="B11" s="38">
        <v>1224</v>
      </c>
      <c r="C11" s="60">
        <v>318</v>
      </c>
      <c r="D11" s="60">
        <v>69</v>
      </c>
      <c r="E11" s="60">
        <v>333</v>
      </c>
      <c r="F11" s="38">
        <v>1944</v>
      </c>
      <c r="G11" s="60"/>
      <c r="H11" s="215">
        <v>-349</v>
      </c>
      <c r="I11" s="215">
        <v>-901</v>
      </c>
      <c r="J11" s="215">
        <v>-1250</v>
      </c>
      <c r="K11" s="60"/>
      <c r="L11" s="60">
        <v>694</v>
      </c>
    </row>
    <row r="12" spans="1:12" ht="20.100000000000001" customHeight="1" thickBot="1">
      <c r="A12" s="7"/>
      <c r="B12" s="6"/>
      <c r="C12" s="6"/>
      <c r="D12" s="6"/>
      <c r="E12" s="6"/>
      <c r="F12" s="6"/>
      <c r="G12" s="6"/>
      <c r="H12" s="6"/>
      <c r="I12" s="6"/>
      <c r="J12" s="6"/>
      <c r="K12" s="6"/>
      <c r="L12" s="6"/>
    </row>
    <row r="13" spans="1:12" ht="33" customHeight="1" thickBot="1">
      <c r="A13" s="75"/>
      <c r="B13" s="93"/>
      <c r="C13" s="93"/>
      <c r="D13" s="93"/>
      <c r="E13" s="93"/>
      <c r="F13" s="93" t="s">
        <v>429</v>
      </c>
      <c r="G13" s="75"/>
      <c r="H13" s="93"/>
      <c r="I13" s="93"/>
      <c r="J13" s="93" t="s">
        <v>430</v>
      </c>
      <c r="K13" s="75"/>
      <c r="L13" s="93" t="s">
        <v>431</v>
      </c>
    </row>
    <row r="14" spans="1:12" ht="83.25" customHeight="1">
      <c r="A14" s="56"/>
      <c r="B14" s="90" t="s">
        <v>713</v>
      </c>
      <c r="C14" s="69" t="s">
        <v>432</v>
      </c>
      <c r="D14" s="69" t="s">
        <v>433</v>
      </c>
      <c r="E14" s="69" t="s">
        <v>434</v>
      </c>
      <c r="F14" s="69" t="s">
        <v>435</v>
      </c>
      <c r="G14" s="83"/>
      <c r="H14" s="69" t="s">
        <v>436</v>
      </c>
      <c r="I14" s="69" t="s">
        <v>440</v>
      </c>
      <c r="J14" s="69" t="s">
        <v>438</v>
      </c>
      <c r="K14" s="83"/>
      <c r="L14" s="69" t="s">
        <v>439</v>
      </c>
    </row>
    <row r="15" spans="1:12" ht="20.100000000000001" customHeight="1" thickBot="1">
      <c r="A15" s="145" t="s">
        <v>714</v>
      </c>
      <c r="B15" s="92" t="s">
        <v>31</v>
      </c>
      <c r="C15" s="126" t="s">
        <v>31</v>
      </c>
      <c r="D15" s="111" t="s">
        <v>31</v>
      </c>
      <c r="E15" s="126" t="s">
        <v>31</v>
      </c>
      <c r="F15" s="111" t="s">
        <v>31</v>
      </c>
      <c r="G15" s="92"/>
      <c r="H15" s="111" t="s">
        <v>31</v>
      </c>
      <c r="I15" s="111" t="s">
        <v>31</v>
      </c>
      <c r="J15" s="126" t="s">
        <v>31</v>
      </c>
      <c r="K15" s="92"/>
      <c r="L15" s="126" t="s">
        <v>31</v>
      </c>
    </row>
    <row r="16" spans="1:12" ht="20.100000000000001" customHeight="1">
      <c r="A16" s="183" t="s">
        <v>34</v>
      </c>
      <c r="B16" s="117">
        <v>220</v>
      </c>
      <c r="C16" s="117">
        <v>99</v>
      </c>
      <c r="D16" s="84">
        <v>62</v>
      </c>
      <c r="E16" s="250">
        <v>-70</v>
      </c>
      <c r="F16" s="84">
        <v>311</v>
      </c>
      <c r="G16" s="117"/>
      <c r="H16" s="251">
        <v>-53</v>
      </c>
      <c r="I16" s="251">
        <v>-130</v>
      </c>
      <c r="J16" s="250">
        <v>-183</v>
      </c>
      <c r="K16" s="117"/>
      <c r="L16" s="117">
        <v>128</v>
      </c>
    </row>
    <row r="17" spans="1:12" ht="20.100000000000001" customHeight="1">
      <c r="A17" s="183" t="s">
        <v>765</v>
      </c>
      <c r="B17" s="117">
        <v>495</v>
      </c>
      <c r="C17" s="117">
        <v>89</v>
      </c>
      <c r="D17" s="117">
        <v>27</v>
      </c>
      <c r="E17" s="117">
        <v>112</v>
      </c>
      <c r="F17" s="117">
        <v>723</v>
      </c>
      <c r="G17" s="117"/>
      <c r="H17" s="250">
        <v>-177</v>
      </c>
      <c r="I17" s="250">
        <v>-281</v>
      </c>
      <c r="J17" s="250">
        <v>-458</v>
      </c>
      <c r="K17" s="117"/>
      <c r="L17" s="117">
        <v>265</v>
      </c>
    </row>
    <row r="18" spans="1:12" ht="20.100000000000001" customHeight="1">
      <c r="A18" s="250" t="s">
        <v>766</v>
      </c>
      <c r="B18" s="117">
        <v>175</v>
      </c>
      <c r="C18" s="117">
        <v>57</v>
      </c>
      <c r="D18" s="250">
        <v>-124</v>
      </c>
      <c r="E18" s="117">
        <v>55</v>
      </c>
      <c r="F18" s="117">
        <v>163</v>
      </c>
      <c r="G18" s="117"/>
      <c r="H18" s="250">
        <v>-111</v>
      </c>
      <c r="I18" s="250">
        <v>-124</v>
      </c>
      <c r="J18" s="250">
        <v>-235</v>
      </c>
      <c r="K18" s="117"/>
      <c r="L18" s="250">
        <v>-72</v>
      </c>
    </row>
    <row r="19" spans="1:12" ht="20.100000000000001" customHeight="1">
      <c r="A19" s="16" t="s">
        <v>35</v>
      </c>
      <c r="B19" s="117">
        <v>670</v>
      </c>
      <c r="C19" s="117">
        <v>146</v>
      </c>
      <c r="D19" s="250">
        <v>-97</v>
      </c>
      <c r="E19" s="117">
        <v>167</v>
      </c>
      <c r="F19" s="117">
        <v>886</v>
      </c>
      <c r="G19" s="117"/>
      <c r="H19" s="250">
        <v>-288</v>
      </c>
      <c r="I19" s="250">
        <v>-405</v>
      </c>
      <c r="J19" s="250">
        <v>-693</v>
      </c>
      <c r="K19" s="117"/>
      <c r="L19" s="117">
        <v>193</v>
      </c>
    </row>
    <row r="20" spans="1:12" ht="20.100000000000001" customHeight="1">
      <c r="A20" s="16" t="s">
        <v>36</v>
      </c>
      <c r="B20" s="117">
        <v>159</v>
      </c>
      <c r="C20" s="117">
        <v>90</v>
      </c>
      <c r="D20" s="250">
        <v>-100</v>
      </c>
      <c r="E20" s="117">
        <v>457</v>
      </c>
      <c r="F20" s="117">
        <v>606</v>
      </c>
      <c r="G20" s="117"/>
      <c r="H20" s="250">
        <v>-192</v>
      </c>
      <c r="I20" s="250">
        <v>-390</v>
      </c>
      <c r="J20" s="250">
        <v>-582</v>
      </c>
      <c r="K20" s="117"/>
      <c r="L20" s="117">
        <v>24</v>
      </c>
    </row>
    <row r="21" spans="1:12" ht="15.75" thickBot="1">
      <c r="A21" s="16" t="s">
        <v>37</v>
      </c>
      <c r="B21" s="117">
        <v>82</v>
      </c>
      <c r="C21" s="117">
        <v>11</v>
      </c>
      <c r="D21" s="250">
        <v>-5</v>
      </c>
      <c r="E21" s="117">
        <v>2</v>
      </c>
      <c r="F21" s="117">
        <v>90</v>
      </c>
      <c r="G21" s="117"/>
      <c r="H21" s="250">
        <v>-55</v>
      </c>
      <c r="I21" s="250">
        <v>-58</v>
      </c>
      <c r="J21" s="250">
        <v>-113</v>
      </c>
      <c r="K21" s="117"/>
      <c r="L21" s="250">
        <v>-23</v>
      </c>
    </row>
    <row r="22" spans="1:12" ht="15.75" thickBot="1">
      <c r="A22" s="78" t="s">
        <v>173</v>
      </c>
      <c r="B22" s="235">
        <v>1131</v>
      </c>
      <c r="C22" s="130">
        <v>346</v>
      </c>
      <c r="D22" s="252">
        <v>-140</v>
      </c>
      <c r="E22" s="130">
        <v>556</v>
      </c>
      <c r="F22" s="235">
        <v>1893</v>
      </c>
      <c r="G22" s="130"/>
      <c r="H22" s="252">
        <v>-588</v>
      </c>
      <c r="I22" s="252">
        <v>-983</v>
      </c>
      <c r="J22" s="252">
        <v>-1571</v>
      </c>
      <c r="K22" s="130"/>
      <c r="L22" s="130">
        <v>322</v>
      </c>
    </row>
  </sheetData>
  <mergeCells count="1">
    <mergeCell ref="A1:L1"/>
  </mergeCells>
  <pageMargins left="0.7" right="0.7" top="0.75" bottom="0.75" header="0.3" footer="0.3"/>
  <pageSetup paperSize="9" orientation="portrait" horizontalDpi="90" verticalDpi="90"/>
  <headerFooter>
    <oddFooter>&amp;L&amp;1#&amp;"Calibri"&amp;8&amp;K008000Aviva: Public</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6" workbookViewId="0">
      <selection activeCell="I48" sqref="I48"/>
    </sheetView>
  </sheetViews>
  <sheetFormatPr defaultRowHeight="12.75"/>
  <cols>
    <col min="1" max="1" width="56.7109375" style="6" customWidth="1"/>
    <col min="2" max="8" width="12.7109375" style="6" customWidth="1"/>
    <col min="9" max="16384" width="9.140625" style="6"/>
  </cols>
  <sheetData>
    <row r="1" spans="1:8" ht="30" customHeight="1">
      <c r="A1" s="277" t="s">
        <v>21</v>
      </c>
      <c r="B1" s="278"/>
      <c r="C1" s="278"/>
      <c r="D1" s="278"/>
      <c r="E1" s="278"/>
      <c r="F1" s="278"/>
      <c r="G1" s="278"/>
      <c r="H1" s="278"/>
    </row>
    <row r="2" spans="1:8" ht="20.100000000000001" customHeight="1">
      <c r="A2" s="278" t="s">
        <v>441</v>
      </c>
      <c r="B2" s="278"/>
      <c r="C2" s="278"/>
      <c r="D2" s="278"/>
      <c r="E2" s="278"/>
      <c r="F2" s="278"/>
      <c r="G2" s="278"/>
      <c r="H2" s="278"/>
    </row>
    <row r="3" spans="1:8" ht="36" customHeight="1" thickBot="1">
      <c r="A3" s="326" t="s">
        <v>442</v>
      </c>
      <c r="B3" s="326"/>
      <c r="C3" s="326"/>
      <c r="D3" s="326"/>
      <c r="E3" s="326"/>
      <c r="F3" s="326"/>
      <c r="G3" s="326"/>
      <c r="H3" s="326"/>
    </row>
    <row r="4" spans="1:8" ht="46.5" customHeight="1">
      <c r="A4" s="74">
        <v>2010</v>
      </c>
      <c r="B4" s="270" t="s">
        <v>443</v>
      </c>
      <c r="C4" s="360" t="s">
        <v>767</v>
      </c>
      <c r="D4" s="360" t="s">
        <v>768</v>
      </c>
      <c r="E4" s="270" t="s">
        <v>444</v>
      </c>
      <c r="F4" s="270" t="s">
        <v>445</v>
      </c>
      <c r="G4" s="270" t="s">
        <v>446</v>
      </c>
      <c r="H4" s="270" t="s">
        <v>447</v>
      </c>
    </row>
    <row r="5" spans="1:8" ht="20.100000000000001" customHeight="1" thickBot="1">
      <c r="A5" s="105" t="s">
        <v>31</v>
      </c>
      <c r="B5" s="336"/>
      <c r="C5" s="361"/>
      <c r="D5" s="361"/>
      <c r="E5" s="336"/>
      <c r="F5" s="336"/>
      <c r="G5" s="336"/>
      <c r="H5" s="336"/>
    </row>
    <row r="6" spans="1:8" ht="20.100000000000001" customHeight="1">
      <c r="A6" s="21" t="s">
        <v>34</v>
      </c>
      <c r="B6" s="66">
        <v>153</v>
      </c>
      <c r="C6" s="66">
        <v>766</v>
      </c>
      <c r="D6" s="66">
        <v>538</v>
      </c>
      <c r="E6" s="66">
        <v>287</v>
      </c>
      <c r="F6" s="66">
        <v>553</v>
      </c>
      <c r="G6" s="17">
        <v>2297</v>
      </c>
      <c r="H6" s="17">
        <v>2297</v>
      </c>
    </row>
    <row r="7" spans="1:8" ht="20.100000000000001" customHeight="1">
      <c r="A7" s="16" t="s">
        <v>271</v>
      </c>
      <c r="B7" s="17">
        <v>1649</v>
      </c>
      <c r="C7" s="66">
        <v>980</v>
      </c>
      <c r="D7" s="66">
        <v>575</v>
      </c>
      <c r="E7" s="191">
        <v>342</v>
      </c>
      <c r="F7" s="66">
        <v>375</v>
      </c>
      <c r="G7" s="17">
        <v>3921</v>
      </c>
      <c r="H7" s="17">
        <v>3288</v>
      </c>
    </row>
    <row r="8" spans="1:8" ht="20.100000000000001" customHeight="1">
      <c r="A8" s="16" t="s">
        <v>272</v>
      </c>
      <c r="B8" s="66">
        <v>517</v>
      </c>
      <c r="C8" s="66">
        <v>109</v>
      </c>
      <c r="D8" s="66">
        <v>56</v>
      </c>
      <c r="E8" s="191">
        <v>-176</v>
      </c>
      <c r="F8" s="191">
        <v>-76</v>
      </c>
      <c r="G8" s="66">
        <v>430</v>
      </c>
      <c r="H8" s="66">
        <v>196</v>
      </c>
    </row>
    <row r="9" spans="1:8" ht="20.100000000000001" customHeight="1">
      <c r="A9" s="21" t="s">
        <v>35</v>
      </c>
      <c r="B9" s="17">
        <v>2166</v>
      </c>
      <c r="C9" s="17">
        <v>1089</v>
      </c>
      <c r="D9" s="66">
        <v>631</v>
      </c>
      <c r="E9" s="66">
        <v>166</v>
      </c>
      <c r="F9" s="66">
        <v>299</v>
      </c>
      <c r="G9" s="17">
        <v>4351</v>
      </c>
      <c r="H9" s="17">
        <v>3484</v>
      </c>
    </row>
    <row r="10" spans="1:8" ht="20.100000000000001" customHeight="1">
      <c r="A10" s="21" t="s">
        <v>36</v>
      </c>
      <c r="B10" s="66">
        <v>56</v>
      </c>
      <c r="C10" s="191">
        <v>-47</v>
      </c>
      <c r="D10" s="66">
        <v>12</v>
      </c>
      <c r="E10" s="66">
        <v>12</v>
      </c>
      <c r="F10" s="66">
        <v>9</v>
      </c>
      <c r="G10" s="66">
        <v>42</v>
      </c>
      <c r="H10" s="66">
        <v>42</v>
      </c>
    </row>
    <row r="11" spans="1:8" ht="20.100000000000001" customHeight="1" thickBot="1">
      <c r="A11" s="21" t="s">
        <v>37</v>
      </c>
      <c r="B11" s="66">
        <v>187</v>
      </c>
      <c r="C11" s="66">
        <v>94</v>
      </c>
      <c r="D11" s="66">
        <v>35</v>
      </c>
      <c r="E11" s="66">
        <v>15</v>
      </c>
      <c r="F11" s="66">
        <v>3</v>
      </c>
      <c r="G11" s="66">
        <v>334</v>
      </c>
      <c r="H11" s="66">
        <v>325</v>
      </c>
    </row>
    <row r="12" spans="1:8" ht="20.100000000000001" customHeight="1" thickBot="1">
      <c r="A12" s="78" t="s">
        <v>173</v>
      </c>
      <c r="B12" s="38">
        <v>2562</v>
      </c>
      <c r="C12" s="38">
        <v>1902</v>
      </c>
      <c r="D12" s="38">
        <v>1216</v>
      </c>
      <c r="E12" s="60">
        <v>480</v>
      </c>
      <c r="F12" s="60">
        <v>864</v>
      </c>
      <c r="G12" s="38">
        <v>7024</v>
      </c>
      <c r="H12" s="38">
        <v>6148</v>
      </c>
    </row>
    <row r="13" spans="1:8" ht="20.100000000000001" customHeight="1" thickBot="1">
      <c r="A13" s="338"/>
      <c r="B13" s="338"/>
      <c r="C13" s="338"/>
      <c r="D13" s="338"/>
      <c r="E13" s="338"/>
      <c r="F13" s="338"/>
      <c r="G13" s="338"/>
      <c r="H13" s="338"/>
    </row>
    <row r="14" spans="1:8" ht="20.100000000000001" customHeight="1">
      <c r="A14" s="55" t="s">
        <v>32</v>
      </c>
      <c r="B14" s="286" t="s">
        <v>443</v>
      </c>
      <c r="C14" s="352" t="s">
        <v>767</v>
      </c>
      <c r="D14" s="352" t="s">
        <v>768</v>
      </c>
      <c r="E14" s="286" t="s">
        <v>444</v>
      </c>
      <c r="F14" s="286" t="s">
        <v>445</v>
      </c>
      <c r="G14" s="286" t="s">
        <v>446</v>
      </c>
      <c r="H14" s="358" t="s">
        <v>715</v>
      </c>
    </row>
    <row r="15" spans="1:8" ht="20.100000000000001" customHeight="1">
      <c r="A15" s="56">
        <v>2009</v>
      </c>
      <c r="B15" s="287"/>
      <c r="C15" s="353"/>
      <c r="D15" s="353"/>
      <c r="E15" s="287"/>
      <c r="F15" s="287"/>
      <c r="G15" s="287"/>
      <c r="H15" s="309"/>
    </row>
    <row r="16" spans="1:8" ht="20.100000000000001" customHeight="1" thickBot="1">
      <c r="A16" s="109" t="s">
        <v>31</v>
      </c>
      <c r="B16" s="316"/>
      <c r="C16" s="354"/>
      <c r="D16" s="354"/>
      <c r="E16" s="316"/>
      <c r="F16" s="316"/>
      <c r="G16" s="316"/>
      <c r="H16" s="359"/>
    </row>
    <row r="17" spans="1:8" ht="20.100000000000001" customHeight="1">
      <c r="A17" s="16" t="s">
        <v>34</v>
      </c>
      <c r="B17" s="67">
        <v>289</v>
      </c>
      <c r="C17" s="67">
        <v>629</v>
      </c>
      <c r="D17" s="67">
        <v>490</v>
      </c>
      <c r="E17" s="67">
        <v>288</v>
      </c>
      <c r="F17" s="67">
        <v>369</v>
      </c>
      <c r="G17" s="18">
        <v>2065</v>
      </c>
      <c r="H17" s="18">
        <v>2065</v>
      </c>
    </row>
    <row r="18" spans="1:8" ht="20.100000000000001" customHeight="1">
      <c r="A18" s="16" t="s">
        <v>271</v>
      </c>
      <c r="B18" s="18">
        <v>1613</v>
      </c>
      <c r="C18" s="18">
        <v>1149</v>
      </c>
      <c r="D18" s="67">
        <v>656</v>
      </c>
      <c r="E18" s="67">
        <v>350</v>
      </c>
      <c r="F18" s="67">
        <v>342</v>
      </c>
      <c r="G18" s="18">
        <v>4110</v>
      </c>
      <c r="H18" s="18">
        <v>3271</v>
      </c>
    </row>
    <row r="19" spans="1:8" ht="20.100000000000001" customHeight="1">
      <c r="A19" s="16" t="s">
        <v>272</v>
      </c>
      <c r="B19" s="67">
        <v>54</v>
      </c>
      <c r="C19" s="67">
        <v>149</v>
      </c>
      <c r="D19" s="67">
        <v>177</v>
      </c>
      <c r="E19" s="67">
        <v>151</v>
      </c>
      <c r="F19" s="203">
        <v>-234</v>
      </c>
      <c r="G19" s="67">
        <v>297</v>
      </c>
      <c r="H19" s="67">
        <v>125</v>
      </c>
    </row>
    <row r="20" spans="1:8" ht="20.100000000000001" customHeight="1">
      <c r="A20" s="16" t="s">
        <v>35</v>
      </c>
      <c r="B20" s="18">
        <v>1667</v>
      </c>
      <c r="C20" s="18">
        <v>1298</v>
      </c>
      <c r="D20" s="67">
        <v>833</v>
      </c>
      <c r="E20" s="67">
        <v>501</v>
      </c>
      <c r="F20" s="67">
        <v>108</v>
      </c>
      <c r="G20" s="18">
        <v>4407</v>
      </c>
      <c r="H20" s="18">
        <v>3396</v>
      </c>
    </row>
    <row r="21" spans="1:8" ht="20.100000000000001" customHeight="1">
      <c r="A21" s="16" t="s">
        <v>36</v>
      </c>
      <c r="B21" s="203">
        <v>-238</v>
      </c>
      <c r="C21" s="203">
        <v>-251</v>
      </c>
      <c r="D21" s="67">
        <v>28</v>
      </c>
      <c r="E21" s="67">
        <v>13</v>
      </c>
      <c r="F21" s="67">
        <v>54</v>
      </c>
      <c r="G21" s="203">
        <v>-394</v>
      </c>
      <c r="H21" s="203">
        <v>-394</v>
      </c>
    </row>
    <row r="22" spans="1:8" ht="20.100000000000001" customHeight="1" thickBot="1">
      <c r="A22" s="16" t="s">
        <v>37</v>
      </c>
      <c r="B22" s="67">
        <v>102</v>
      </c>
      <c r="C22" s="67">
        <v>72</v>
      </c>
      <c r="D22" s="67">
        <v>29</v>
      </c>
      <c r="E22" s="67">
        <v>18</v>
      </c>
      <c r="F22" s="67">
        <v>26</v>
      </c>
      <c r="G22" s="67">
        <v>247</v>
      </c>
      <c r="H22" s="67">
        <v>241</v>
      </c>
    </row>
    <row r="23" spans="1:8" ht="20.100000000000001" customHeight="1" thickBot="1">
      <c r="A23" s="130" t="s">
        <v>173</v>
      </c>
      <c r="B23" s="40">
        <v>1820</v>
      </c>
      <c r="C23" s="40">
        <v>1748</v>
      </c>
      <c r="D23" s="40">
        <v>1380</v>
      </c>
      <c r="E23" s="62">
        <v>820</v>
      </c>
      <c r="F23" s="62">
        <v>557</v>
      </c>
      <c r="G23" s="40">
        <v>6325</v>
      </c>
      <c r="H23" s="40">
        <v>5308</v>
      </c>
    </row>
    <row r="24" spans="1:8" ht="20.100000000000001" customHeight="1">
      <c r="A24" s="268"/>
      <c r="B24" s="268"/>
      <c r="C24" s="268"/>
      <c r="D24" s="268"/>
      <c r="E24" s="268"/>
      <c r="F24" s="268"/>
      <c r="G24" s="268"/>
      <c r="H24" s="268"/>
    </row>
    <row r="25" spans="1:8" ht="20.100000000000001" customHeight="1">
      <c r="A25" s="325" t="s">
        <v>448</v>
      </c>
      <c r="B25" s="325"/>
      <c r="C25" s="325"/>
      <c r="D25" s="325"/>
      <c r="E25" s="325"/>
      <c r="F25" s="325"/>
      <c r="G25" s="325"/>
      <c r="H25" s="325"/>
    </row>
    <row r="26" spans="1:8" ht="27.75" customHeight="1" thickBot="1">
      <c r="A26" s="362" t="s">
        <v>449</v>
      </c>
      <c r="B26" s="362"/>
      <c r="C26" s="362"/>
      <c r="D26" s="362"/>
      <c r="E26" s="362"/>
      <c r="F26" s="362"/>
      <c r="G26" s="362"/>
      <c r="H26" s="362"/>
    </row>
    <row r="27" spans="1:8" ht="42.75" customHeight="1">
      <c r="A27" s="74">
        <v>2010</v>
      </c>
      <c r="B27" s="270" t="s">
        <v>443</v>
      </c>
      <c r="C27" s="360" t="s">
        <v>767</v>
      </c>
      <c r="D27" s="360" t="s">
        <v>768</v>
      </c>
      <c r="E27" s="270" t="s">
        <v>444</v>
      </c>
      <c r="F27" s="270" t="s">
        <v>445</v>
      </c>
      <c r="G27" s="270" t="s">
        <v>446</v>
      </c>
      <c r="H27" s="270" t="s">
        <v>447</v>
      </c>
    </row>
    <row r="28" spans="1:8" ht="20.25" customHeight="1" thickBot="1">
      <c r="A28" s="105" t="s">
        <v>31</v>
      </c>
      <c r="B28" s="336"/>
      <c r="C28" s="361"/>
      <c r="D28" s="361"/>
      <c r="E28" s="336"/>
      <c r="F28" s="336"/>
      <c r="G28" s="336"/>
      <c r="H28" s="336"/>
    </row>
    <row r="29" spans="1:8" ht="20.25" customHeight="1">
      <c r="A29" s="21" t="s">
        <v>34</v>
      </c>
      <c r="B29" s="66">
        <v>78</v>
      </c>
      <c r="C29" s="66">
        <v>42</v>
      </c>
      <c r="D29" s="66">
        <v>22</v>
      </c>
      <c r="E29" s="66">
        <v>13</v>
      </c>
      <c r="F29" s="66">
        <v>143</v>
      </c>
      <c r="G29" s="66">
        <v>298</v>
      </c>
      <c r="H29" s="66">
        <v>298</v>
      </c>
    </row>
    <row r="30" spans="1:8" ht="20.25" customHeight="1">
      <c r="A30" s="16" t="s">
        <v>271</v>
      </c>
      <c r="B30" s="66">
        <v>257</v>
      </c>
      <c r="C30" s="66">
        <v>119</v>
      </c>
      <c r="D30" s="66">
        <v>70</v>
      </c>
      <c r="E30" s="66">
        <v>31</v>
      </c>
      <c r="F30" s="66">
        <v>40</v>
      </c>
      <c r="G30" s="66">
        <v>517</v>
      </c>
      <c r="H30" s="66">
        <v>378</v>
      </c>
    </row>
    <row r="31" spans="1:8" ht="20.25" customHeight="1">
      <c r="A31" s="16" t="s">
        <v>272</v>
      </c>
      <c r="B31" s="191">
        <v>-6</v>
      </c>
      <c r="C31" s="66">
        <v>21</v>
      </c>
      <c r="D31" s="66">
        <v>21</v>
      </c>
      <c r="E31" s="66">
        <v>12</v>
      </c>
      <c r="F31" s="191">
        <v>-10</v>
      </c>
      <c r="G31" s="66">
        <v>38</v>
      </c>
      <c r="H31" s="66">
        <v>18</v>
      </c>
    </row>
    <row r="32" spans="1:8" ht="20.25" customHeight="1">
      <c r="A32" s="21" t="s">
        <v>35</v>
      </c>
      <c r="B32" s="66">
        <v>251</v>
      </c>
      <c r="C32" s="66">
        <v>140</v>
      </c>
      <c r="D32" s="66">
        <v>91</v>
      </c>
      <c r="E32" s="66">
        <v>43</v>
      </c>
      <c r="F32" s="66">
        <v>30</v>
      </c>
      <c r="G32" s="66">
        <v>555</v>
      </c>
      <c r="H32" s="66">
        <v>396</v>
      </c>
    </row>
    <row r="33" spans="1:8" ht="20.25" customHeight="1">
      <c r="A33" s="21" t="s">
        <v>36</v>
      </c>
      <c r="B33" s="191">
        <v>-26</v>
      </c>
      <c r="C33" s="191">
        <v>-85</v>
      </c>
      <c r="D33" s="66">
        <v>10</v>
      </c>
      <c r="E33" s="66">
        <v>22</v>
      </c>
      <c r="F33" s="191">
        <v>-6</v>
      </c>
      <c r="G33" s="191">
        <v>-85</v>
      </c>
      <c r="H33" s="191">
        <v>-85</v>
      </c>
    </row>
    <row r="34" spans="1:8" ht="20.25" customHeight="1" thickBot="1">
      <c r="A34" s="21" t="s">
        <v>37</v>
      </c>
      <c r="B34" s="66">
        <v>59</v>
      </c>
      <c r="C34" s="66">
        <v>22</v>
      </c>
      <c r="D34" s="66">
        <v>11</v>
      </c>
      <c r="E34" s="66">
        <v>5</v>
      </c>
      <c r="F34" s="66">
        <v>3</v>
      </c>
      <c r="G34" s="66">
        <v>100</v>
      </c>
      <c r="H34" s="66">
        <v>98</v>
      </c>
    </row>
    <row r="35" spans="1:8" ht="20.25" customHeight="1" thickBot="1">
      <c r="A35" s="78" t="s">
        <v>173</v>
      </c>
      <c r="B35" s="60">
        <v>362</v>
      </c>
      <c r="C35" s="60">
        <v>119</v>
      </c>
      <c r="D35" s="60">
        <v>134</v>
      </c>
      <c r="E35" s="60">
        <v>83</v>
      </c>
      <c r="F35" s="60">
        <v>170</v>
      </c>
      <c r="G35" s="60">
        <v>868</v>
      </c>
      <c r="H35" s="60">
        <v>707</v>
      </c>
    </row>
    <row r="36" spans="1:8" ht="20.25" customHeight="1" thickBot="1">
      <c r="A36" s="7"/>
    </row>
    <row r="37" spans="1:8" ht="20.100000000000001" customHeight="1">
      <c r="A37" s="55" t="s">
        <v>32</v>
      </c>
      <c r="B37" s="286" t="s">
        <v>443</v>
      </c>
      <c r="C37" s="352" t="s">
        <v>767</v>
      </c>
      <c r="D37" s="355" t="s">
        <v>768</v>
      </c>
      <c r="E37" s="286" t="s">
        <v>444</v>
      </c>
      <c r="F37" s="286" t="s">
        <v>445</v>
      </c>
      <c r="G37" s="363" t="s">
        <v>717</v>
      </c>
      <c r="H37" s="358" t="s">
        <v>716</v>
      </c>
    </row>
    <row r="38" spans="1:8" ht="20.100000000000001" customHeight="1">
      <c r="A38" s="56">
        <v>2009</v>
      </c>
      <c r="B38" s="287"/>
      <c r="C38" s="353"/>
      <c r="D38" s="356"/>
      <c r="E38" s="287"/>
      <c r="F38" s="287"/>
      <c r="G38" s="272"/>
      <c r="H38" s="309"/>
    </row>
    <row r="39" spans="1:8" ht="20.100000000000001" customHeight="1" thickBot="1">
      <c r="A39" s="109" t="s">
        <v>31</v>
      </c>
      <c r="B39" s="316"/>
      <c r="C39" s="354"/>
      <c r="D39" s="357"/>
      <c r="E39" s="316"/>
      <c r="F39" s="316"/>
      <c r="G39" s="316"/>
      <c r="H39" s="359"/>
    </row>
    <row r="40" spans="1:8" ht="20.100000000000001" customHeight="1">
      <c r="A40" s="16" t="s">
        <v>34</v>
      </c>
      <c r="B40" s="67">
        <v>107</v>
      </c>
      <c r="C40" s="67">
        <v>30</v>
      </c>
      <c r="D40" s="67">
        <v>34</v>
      </c>
      <c r="E40" s="67">
        <v>19</v>
      </c>
      <c r="F40" s="67">
        <v>40</v>
      </c>
      <c r="G40" s="67">
        <v>230</v>
      </c>
      <c r="H40" s="67">
        <v>230</v>
      </c>
    </row>
    <row r="41" spans="1:8" ht="20.100000000000001" customHeight="1">
      <c r="A41" s="16" t="s">
        <v>271</v>
      </c>
      <c r="B41" s="67">
        <v>286</v>
      </c>
      <c r="C41" s="67">
        <v>126</v>
      </c>
      <c r="D41" s="67">
        <v>80</v>
      </c>
      <c r="E41" s="67">
        <v>37</v>
      </c>
      <c r="F41" s="67">
        <v>43</v>
      </c>
      <c r="G41" s="67">
        <v>572</v>
      </c>
      <c r="H41" s="67">
        <v>414</v>
      </c>
    </row>
    <row r="42" spans="1:8" ht="20.100000000000001" customHeight="1">
      <c r="A42" s="16" t="s">
        <v>272</v>
      </c>
      <c r="B42" s="203">
        <v>-38</v>
      </c>
      <c r="C42" s="67">
        <v>89</v>
      </c>
      <c r="D42" s="67">
        <v>97</v>
      </c>
      <c r="E42" s="67">
        <v>75</v>
      </c>
      <c r="F42" s="203">
        <v>-138</v>
      </c>
      <c r="G42" s="67">
        <v>85</v>
      </c>
      <c r="H42" s="67">
        <v>70</v>
      </c>
    </row>
    <row r="43" spans="1:8" ht="20.100000000000001" customHeight="1">
      <c r="A43" s="16" t="s">
        <v>35</v>
      </c>
      <c r="B43" s="67">
        <v>248</v>
      </c>
      <c r="C43" s="67">
        <v>215</v>
      </c>
      <c r="D43" s="67">
        <v>177</v>
      </c>
      <c r="E43" s="67">
        <v>112</v>
      </c>
      <c r="F43" s="203">
        <v>-95</v>
      </c>
      <c r="G43" s="67">
        <v>657</v>
      </c>
      <c r="H43" s="67">
        <v>484</v>
      </c>
    </row>
    <row r="44" spans="1:8" ht="20.100000000000001" customHeight="1">
      <c r="A44" s="16" t="s">
        <v>36</v>
      </c>
      <c r="B44" s="67">
        <v>20</v>
      </c>
      <c r="C44" s="67">
        <v>6</v>
      </c>
      <c r="D44" s="67">
        <v>64</v>
      </c>
      <c r="E44" s="67">
        <v>52</v>
      </c>
      <c r="F44" s="67">
        <v>66</v>
      </c>
      <c r="G44" s="67">
        <v>208</v>
      </c>
      <c r="H44" s="67">
        <v>208</v>
      </c>
    </row>
    <row r="45" spans="1:8" ht="20.100000000000001" customHeight="1" thickBot="1">
      <c r="A45" s="16" t="s">
        <v>37</v>
      </c>
      <c r="B45" s="67">
        <v>46</v>
      </c>
      <c r="C45" s="67">
        <v>14</v>
      </c>
      <c r="D45" s="67">
        <v>8</v>
      </c>
      <c r="E45" s="67">
        <v>4</v>
      </c>
      <c r="F45" s="67">
        <v>5</v>
      </c>
      <c r="G45" s="67">
        <v>77</v>
      </c>
      <c r="H45" s="67">
        <v>76</v>
      </c>
    </row>
    <row r="46" spans="1:8" ht="20.100000000000001" customHeight="1" thickBot="1">
      <c r="A46" s="130" t="s">
        <v>173</v>
      </c>
      <c r="B46" s="62">
        <v>421</v>
      </c>
      <c r="C46" s="62">
        <v>265</v>
      </c>
      <c r="D46" s="62">
        <v>283</v>
      </c>
      <c r="E46" s="62">
        <v>187</v>
      </c>
      <c r="F46" s="62">
        <v>16</v>
      </c>
      <c r="G46" s="40">
        <v>1172</v>
      </c>
      <c r="H46" s="62">
        <v>998</v>
      </c>
    </row>
  </sheetData>
  <mergeCells count="35">
    <mergeCell ref="H37:H39"/>
    <mergeCell ref="G37:G39"/>
    <mergeCell ref="H4:H5"/>
    <mergeCell ref="B14:B16"/>
    <mergeCell ref="C14:C16"/>
    <mergeCell ref="D14:D16"/>
    <mergeCell ref="E14:E16"/>
    <mergeCell ref="F14:F16"/>
    <mergeCell ref="G14:G16"/>
    <mergeCell ref="B4:B5"/>
    <mergeCell ref="C4:C5"/>
    <mergeCell ref="D4:D5"/>
    <mergeCell ref="E4:E5"/>
    <mergeCell ref="F4:F5"/>
    <mergeCell ref="G4:G5"/>
    <mergeCell ref="A13:H13"/>
    <mergeCell ref="H14:H16"/>
    <mergeCell ref="B27:B28"/>
    <mergeCell ref="C27:C28"/>
    <mergeCell ref="D27:D28"/>
    <mergeCell ref="E27:E28"/>
    <mergeCell ref="A26:H26"/>
    <mergeCell ref="H27:H28"/>
    <mergeCell ref="G27:G28"/>
    <mergeCell ref="F27:F28"/>
    <mergeCell ref="B37:B39"/>
    <mergeCell ref="C37:C39"/>
    <mergeCell ref="D37:D39"/>
    <mergeCell ref="E37:E39"/>
    <mergeCell ref="F37:F39"/>
    <mergeCell ref="A1:H1"/>
    <mergeCell ref="A2:H2"/>
    <mergeCell ref="A3:H3"/>
    <mergeCell ref="A24:H24"/>
    <mergeCell ref="A25:H25"/>
  </mergeCells>
  <pageMargins left="0.7" right="0.7" top="0.75" bottom="0.75" header="0.3" footer="0.3"/>
  <pageSetup paperSize="9" orientation="portrait" horizontalDpi="90" verticalDpi="90"/>
  <headerFooter>
    <oddFooter>&amp;L&amp;1#&amp;"Calibri"&amp;8&amp;K008000Aviva: Public</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28" workbookViewId="0">
      <selection sqref="A1:E1"/>
    </sheetView>
  </sheetViews>
  <sheetFormatPr defaultRowHeight="15"/>
  <cols>
    <col min="1" max="1" width="56.7109375" customWidth="1"/>
    <col min="2" max="5" width="10.7109375" customWidth="1"/>
  </cols>
  <sheetData>
    <row r="1" spans="1:5" ht="30" customHeight="1" thickBot="1">
      <c r="A1" s="313" t="s">
        <v>22</v>
      </c>
      <c r="B1" s="314"/>
      <c r="C1" s="314"/>
      <c r="D1" s="314"/>
      <c r="E1" s="314"/>
    </row>
    <row r="2" spans="1:5" ht="33" customHeight="1">
      <c r="A2" s="74"/>
      <c r="B2" s="72" t="s">
        <v>368</v>
      </c>
      <c r="C2" s="86" t="s">
        <v>718</v>
      </c>
      <c r="D2" s="72" t="s">
        <v>369</v>
      </c>
      <c r="E2" s="86" t="s">
        <v>696</v>
      </c>
    </row>
    <row r="3" spans="1:5" ht="20.100000000000001" customHeight="1" thickBot="1">
      <c r="A3" s="170" t="s">
        <v>719</v>
      </c>
      <c r="B3" s="10" t="s">
        <v>31</v>
      </c>
      <c r="C3" s="158" t="s">
        <v>31</v>
      </c>
      <c r="D3" s="10" t="s">
        <v>31</v>
      </c>
      <c r="E3" s="152" t="s">
        <v>31</v>
      </c>
    </row>
    <row r="4" spans="1:5" ht="20.100000000000001" customHeight="1">
      <c r="A4" s="23" t="s">
        <v>34</v>
      </c>
      <c r="B4" s="123">
        <v>1139</v>
      </c>
      <c r="C4" s="17">
        <v>2934</v>
      </c>
      <c r="D4" s="123">
        <v>2297</v>
      </c>
      <c r="E4" s="123">
        <v>6370</v>
      </c>
    </row>
    <row r="5" spans="1:5" ht="20.100000000000001" customHeight="1">
      <c r="A5" s="16" t="s">
        <v>451</v>
      </c>
      <c r="B5" s="191">
        <v>-243</v>
      </c>
      <c r="C5" s="17">
        <v>1737</v>
      </c>
      <c r="D5" s="17">
        <v>1446</v>
      </c>
      <c r="E5" s="17">
        <v>2940</v>
      </c>
    </row>
    <row r="6" spans="1:5" ht="20.100000000000001" customHeight="1">
      <c r="A6" s="16" t="s">
        <v>277</v>
      </c>
      <c r="B6" s="66">
        <v>47</v>
      </c>
      <c r="C6" s="66">
        <v>336</v>
      </c>
      <c r="D6" s="66">
        <v>444</v>
      </c>
      <c r="E6" s="66">
        <v>827</v>
      </c>
    </row>
    <row r="7" spans="1:5" ht="20.100000000000001" customHeight="1">
      <c r="A7" s="16" t="s">
        <v>278</v>
      </c>
      <c r="B7" s="66">
        <v>202</v>
      </c>
      <c r="C7" s="66">
        <v>313</v>
      </c>
      <c r="D7" s="66">
        <v>82</v>
      </c>
      <c r="E7" s="66">
        <v>597</v>
      </c>
    </row>
    <row r="8" spans="1:5" ht="20.100000000000001" customHeight="1">
      <c r="A8" s="16" t="s">
        <v>279</v>
      </c>
      <c r="B8" s="66">
        <v>129</v>
      </c>
      <c r="C8" s="66">
        <v>114</v>
      </c>
      <c r="D8" s="66">
        <v>876</v>
      </c>
      <c r="E8" s="17">
        <v>1119</v>
      </c>
    </row>
    <row r="9" spans="1:5" ht="20.100000000000001" customHeight="1">
      <c r="A9" s="16" t="s">
        <v>280</v>
      </c>
      <c r="B9" s="66">
        <v>81</v>
      </c>
      <c r="C9" s="66">
        <v>266</v>
      </c>
      <c r="D9" s="66">
        <v>207</v>
      </c>
      <c r="E9" s="66">
        <v>554</v>
      </c>
    </row>
    <row r="10" spans="1:5" ht="20.100000000000001" customHeight="1">
      <c r="A10" s="16" t="s">
        <v>281</v>
      </c>
      <c r="B10" s="66">
        <v>43</v>
      </c>
      <c r="C10" s="66">
        <v>45</v>
      </c>
      <c r="D10" s="66">
        <v>233</v>
      </c>
      <c r="E10" s="66">
        <v>321</v>
      </c>
    </row>
    <row r="11" spans="1:5" ht="20.100000000000001" customHeight="1">
      <c r="A11" s="21" t="s">
        <v>271</v>
      </c>
      <c r="B11" s="66">
        <v>259</v>
      </c>
      <c r="C11" s="17">
        <v>2811</v>
      </c>
      <c r="D11" s="17">
        <v>3288</v>
      </c>
      <c r="E11" s="17">
        <v>6358</v>
      </c>
    </row>
    <row r="12" spans="1:5" ht="20.100000000000001" customHeight="1">
      <c r="A12" s="16" t="s">
        <v>272</v>
      </c>
      <c r="B12" s="66">
        <v>356</v>
      </c>
      <c r="C12" s="66">
        <v>944</v>
      </c>
      <c r="D12" s="66">
        <v>196</v>
      </c>
      <c r="E12" s="17">
        <v>1496</v>
      </c>
    </row>
    <row r="13" spans="1:5" ht="20.100000000000001" customHeight="1">
      <c r="A13" s="21" t="s">
        <v>35</v>
      </c>
      <c r="B13" s="66">
        <v>615</v>
      </c>
      <c r="C13" s="17">
        <v>3755</v>
      </c>
      <c r="D13" s="17">
        <v>3484</v>
      </c>
      <c r="E13" s="17">
        <v>7854</v>
      </c>
    </row>
    <row r="14" spans="1:5" ht="20.100000000000001" customHeight="1">
      <c r="A14" s="21" t="s">
        <v>452</v>
      </c>
      <c r="B14" s="191">
        <v>-248</v>
      </c>
      <c r="C14" s="17">
        <v>1437</v>
      </c>
      <c r="D14" s="66">
        <v>42</v>
      </c>
      <c r="E14" s="17">
        <v>1231</v>
      </c>
    </row>
    <row r="15" spans="1:5" ht="20.100000000000001" customHeight="1" thickBot="1">
      <c r="A15" s="21" t="s">
        <v>37</v>
      </c>
      <c r="B15" s="66">
        <v>135</v>
      </c>
      <c r="C15" s="66">
        <v>216</v>
      </c>
      <c r="D15" s="66">
        <v>325</v>
      </c>
      <c r="E15" s="66">
        <v>676</v>
      </c>
    </row>
    <row r="16" spans="1:5" ht="20.100000000000001" customHeight="1" thickBot="1">
      <c r="A16" s="78" t="s">
        <v>173</v>
      </c>
      <c r="B16" s="38">
        <v>1641</v>
      </c>
      <c r="C16" s="38">
        <v>8342</v>
      </c>
      <c r="D16" s="38">
        <v>6148</v>
      </c>
      <c r="E16" s="38">
        <v>16131</v>
      </c>
    </row>
    <row r="17" spans="1:6" ht="20.100000000000001" customHeight="1">
      <c r="A17" s="322" t="s">
        <v>697</v>
      </c>
      <c r="B17" s="322"/>
      <c r="C17" s="322"/>
      <c r="D17" s="322"/>
      <c r="E17" s="322"/>
    </row>
    <row r="18" spans="1:6" ht="20.100000000000001" customHeight="1">
      <c r="A18" s="307" t="s">
        <v>720</v>
      </c>
      <c r="B18" s="307"/>
      <c r="C18" s="307"/>
      <c r="D18" s="307"/>
      <c r="E18" s="307"/>
      <c r="F18" s="240"/>
    </row>
    <row r="19" spans="1:6" ht="20.100000000000001" customHeight="1">
      <c r="A19" s="307" t="s">
        <v>450</v>
      </c>
      <c r="B19" s="307"/>
      <c r="C19" s="307"/>
      <c r="D19" s="307"/>
      <c r="E19" s="307"/>
    </row>
    <row r="20" spans="1:6" ht="20.100000000000001" customHeight="1" thickBot="1">
      <c r="A20" s="294"/>
      <c r="B20" s="294"/>
      <c r="C20" s="294"/>
      <c r="D20" s="294"/>
      <c r="E20" s="294"/>
    </row>
    <row r="21" spans="1:6" ht="39" customHeight="1">
      <c r="A21" s="55"/>
      <c r="B21" s="75" t="s">
        <v>368</v>
      </c>
      <c r="C21" s="90" t="s">
        <v>700</v>
      </c>
      <c r="D21" s="75" t="s">
        <v>369</v>
      </c>
      <c r="E21" s="90" t="s">
        <v>696</v>
      </c>
    </row>
    <row r="22" spans="1:6" ht="20.100000000000001" customHeight="1" thickBot="1">
      <c r="A22" s="145" t="s">
        <v>721</v>
      </c>
      <c r="B22" s="69" t="s">
        <v>31</v>
      </c>
      <c r="C22" s="126" t="s">
        <v>31</v>
      </c>
      <c r="D22" s="69" t="s">
        <v>31</v>
      </c>
      <c r="E22" s="92" t="s">
        <v>31</v>
      </c>
    </row>
    <row r="23" spans="1:6" ht="20.100000000000001" customHeight="1">
      <c r="A23" s="21" t="s">
        <v>453</v>
      </c>
      <c r="B23" s="124">
        <v>1270</v>
      </c>
      <c r="C23" s="18">
        <v>2568</v>
      </c>
      <c r="D23" s="124">
        <v>2065</v>
      </c>
      <c r="E23" s="18">
        <v>5903</v>
      </c>
    </row>
    <row r="24" spans="1:6" ht="20.100000000000001" customHeight="1">
      <c r="A24" s="16" t="s">
        <v>454</v>
      </c>
      <c r="B24" s="203">
        <v>-71</v>
      </c>
      <c r="C24" s="18">
        <v>1592</v>
      </c>
      <c r="D24" s="18">
        <v>1252</v>
      </c>
      <c r="E24" s="18">
        <v>2773</v>
      </c>
    </row>
    <row r="25" spans="1:6" ht="20.100000000000001" customHeight="1">
      <c r="A25" s="16" t="s">
        <v>277</v>
      </c>
      <c r="B25" s="67">
        <v>175</v>
      </c>
      <c r="C25" s="67">
        <v>226</v>
      </c>
      <c r="D25" s="67">
        <v>487</v>
      </c>
      <c r="E25" s="67">
        <v>888</v>
      </c>
    </row>
    <row r="26" spans="1:6" ht="20.100000000000001" customHeight="1">
      <c r="A26" s="16" t="s">
        <v>278</v>
      </c>
      <c r="B26" s="67">
        <v>263</v>
      </c>
      <c r="C26" s="67">
        <v>268</v>
      </c>
      <c r="D26" s="67">
        <v>129</v>
      </c>
      <c r="E26" s="67">
        <v>660</v>
      </c>
    </row>
    <row r="27" spans="1:6" ht="20.100000000000001" customHeight="1">
      <c r="A27" s="16" t="s">
        <v>279</v>
      </c>
      <c r="B27" s="67">
        <v>60</v>
      </c>
      <c r="C27" s="67">
        <v>131</v>
      </c>
      <c r="D27" s="67">
        <v>950</v>
      </c>
      <c r="E27" s="18">
        <v>1141</v>
      </c>
    </row>
    <row r="28" spans="1:6" ht="20.100000000000001" customHeight="1">
      <c r="A28" s="16" t="s">
        <v>280</v>
      </c>
      <c r="B28" s="67">
        <v>135</v>
      </c>
      <c r="C28" s="67">
        <v>212</v>
      </c>
      <c r="D28" s="67">
        <v>265</v>
      </c>
      <c r="E28" s="67">
        <v>612</v>
      </c>
    </row>
    <row r="29" spans="1:6" ht="20.100000000000001" customHeight="1">
      <c r="A29" s="16" t="s">
        <v>281</v>
      </c>
      <c r="B29" s="67">
        <v>38</v>
      </c>
      <c r="C29" s="67">
        <v>33</v>
      </c>
      <c r="D29" s="67">
        <v>188</v>
      </c>
      <c r="E29" s="67">
        <v>259</v>
      </c>
    </row>
    <row r="30" spans="1:6" ht="20.100000000000001" customHeight="1">
      <c r="A30" s="21" t="s">
        <v>271</v>
      </c>
      <c r="B30" s="67">
        <v>600</v>
      </c>
      <c r="C30" s="18">
        <v>2462</v>
      </c>
      <c r="D30" s="18">
        <v>3271</v>
      </c>
      <c r="E30" s="18">
        <v>6333</v>
      </c>
    </row>
    <row r="31" spans="1:6" ht="20.100000000000001" customHeight="1">
      <c r="A31" s="16" t="s">
        <v>272</v>
      </c>
      <c r="B31" s="67">
        <v>368</v>
      </c>
      <c r="C31" s="18">
        <v>1095</v>
      </c>
      <c r="D31" s="67">
        <v>125</v>
      </c>
      <c r="E31" s="18">
        <v>1588</v>
      </c>
    </row>
    <row r="32" spans="1:6" ht="20.100000000000001" customHeight="1">
      <c r="A32" s="21" t="s">
        <v>35</v>
      </c>
      <c r="B32" s="67">
        <v>968</v>
      </c>
      <c r="C32" s="18">
        <v>3557</v>
      </c>
      <c r="D32" s="18">
        <v>3396</v>
      </c>
      <c r="E32" s="18">
        <v>7921</v>
      </c>
    </row>
    <row r="33" spans="1:7" ht="20.100000000000001" customHeight="1">
      <c r="A33" s="21" t="s">
        <v>455</v>
      </c>
      <c r="B33" s="203">
        <v>-152</v>
      </c>
      <c r="C33" s="18">
        <v>1240</v>
      </c>
      <c r="D33" s="203">
        <v>-394</v>
      </c>
      <c r="E33" s="67">
        <v>694</v>
      </c>
    </row>
    <row r="34" spans="1:7" ht="20.100000000000001" customHeight="1">
      <c r="A34" s="16" t="s">
        <v>259</v>
      </c>
      <c r="B34" s="67">
        <v>118</v>
      </c>
      <c r="C34" s="67">
        <v>181</v>
      </c>
      <c r="D34" s="67">
        <v>241</v>
      </c>
      <c r="E34" s="67">
        <v>540</v>
      </c>
    </row>
    <row r="35" spans="1:7" ht="20.100000000000001" customHeight="1">
      <c r="A35" s="16" t="s">
        <v>289</v>
      </c>
      <c r="B35" s="67" t="s">
        <v>96</v>
      </c>
      <c r="C35" s="67" t="s">
        <v>96</v>
      </c>
      <c r="D35" s="67" t="s">
        <v>96</v>
      </c>
      <c r="E35" s="67" t="s">
        <v>96</v>
      </c>
    </row>
    <row r="36" spans="1:7" ht="20.100000000000001" customHeight="1" thickBot="1">
      <c r="A36" s="153" t="s">
        <v>37</v>
      </c>
      <c r="B36" s="102">
        <v>118</v>
      </c>
      <c r="C36" s="102">
        <v>181</v>
      </c>
      <c r="D36" s="102">
        <v>241</v>
      </c>
      <c r="E36" s="102">
        <v>540</v>
      </c>
    </row>
    <row r="37" spans="1:7" ht="20.100000000000001" customHeight="1" thickBot="1">
      <c r="A37" s="154" t="s">
        <v>173</v>
      </c>
      <c r="B37" s="155">
        <v>2204</v>
      </c>
      <c r="C37" s="155">
        <v>7546</v>
      </c>
      <c r="D37" s="155">
        <v>5308</v>
      </c>
      <c r="E37" s="155">
        <v>15058</v>
      </c>
    </row>
    <row r="38" spans="1:7" s="236" customFormat="1" ht="20.100000000000001" customHeight="1">
      <c r="A38" s="364" t="s">
        <v>697</v>
      </c>
      <c r="B38" s="364"/>
      <c r="C38" s="364"/>
      <c r="D38" s="364"/>
      <c r="E38" s="364"/>
    </row>
    <row r="39" spans="1:7" s="236" customFormat="1" ht="20.100000000000001" customHeight="1">
      <c r="A39" s="307" t="s">
        <v>722</v>
      </c>
      <c r="B39" s="307"/>
      <c r="C39" s="307"/>
      <c r="D39" s="307"/>
      <c r="E39" s="307"/>
    </row>
    <row r="40" spans="1:7" s="236" customFormat="1" ht="20.100000000000001" customHeight="1">
      <c r="A40" s="307" t="s">
        <v>723</v>
      </c>
      <c r="B40" s="307"/>
      <c r="C40" s="307"/>
      <c r="D40" s="307"/>
      <c r="E40" s="307"/>
      <c r="G40" s="253"/>
    </row>
    <row r="41" spans="1:7" s="236" customFormat="1" ht="20.100000000000001" customHeight="1">
      <c r="A41" s="307" t="s">
        <v>724</v>
      </c>
      <c r="B41" s="307"/>
      <c r="C41" s="307"/>
      <c r="D41" s="307"/>
      <c r="E41" s="307"/>
    </row>
    <row r="42" spans="1:7" ht="20.100000000000001" customHeight="1"/>
  </sheetData>
  <mergeCells count="9">
    <mergeCell ref="A39:E39"/>
    <mergeCell ref="A40:E40"/>
    <mergeCell ref="A41:E41"/>
    <mergeCell ref="A1:E1"/>
    <mergeCell ref="A17:E17"/>
    <mergeCell ref="A18:E18"/>
    <mergeCell ref="A19:E19"/>
    <mergeCell ref="A20:E20"/>
    <mergeCell ref="A38:E38"/>
  </mergeCells>
  <pageMargins left="0.7" right="0.7" top="0.75" bottom="0.75" header="0.3" footer="0.3"/>
  <pageSetup paperSize="9" orientation="portrait" horizontalDpi="90" verticalDpi="90"/>
  <headerFooter>
    <oddFooter>&amp;L&amp;1#&amp;"Calibri"&amp;8&amp;K008000Aviva: Public</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3" workbookViewId="0">
      <selection activeCell="J10" sqref="J10"/>
    </sheetView>
  </sheetViews>
  <sheetFormatPr defaultRowHeight="15"/>
  <cols>
    <col min="1" max="1" width="56.7109375" customWidth="1"/>
    <col min="2" max="6" width="12.7109375" customWidth="1"/>
  </cols>
  <sheetData>
    <row r="1" spans="1:6" ht="30" customHeight="1">
      <c r="A1" s="365" t="s">
        <v>23</v>
      </c>
      <c r="B1" s="366"/>
      <c r="C1" s="366"/>
      <c r="D1" s="366"/>
      <c r="E1" s="366"/>
      <c r="F1" s="366"/>
    </row>
    <row r="2" spans="1:6" ht="20.100000000000001" customHeight="1" thickBot="1">
      <c r="A2" s="280" t="s">
        <v>725</v>
      </c>
      <c r="B2" s="280"/>
      <c r="C2" s="280"/>
      <c r="D2" s="280"/>
      <c r="E2" s="280"/>
      <c r="F2" s="280"/>
    </row>
    <row r="3" spans="1:6" ht="60" customHeight="1">
      <c r="A3" s="74"/>
      <c r="B3" s="72" t="s">
        <v>456</v>
      </c>
      <c r="C3" s="72" t="s">
        <v>457</v>
      </c>
      <c r="D3" s="72" t="s">
        <v>458</v>
      </c>
      <c r="E3" s="72" t="s">
        <v>459</v>
      </c>
      <c r="F3" s="72" t="s">
        <v>369</v>
      </c>
    </row>
    <row r="4" spans="1:6" ht="20.100000000000001" customHeight="1" thickBot="1">
      <c r="A4" s="89" t="s">
        <v>719</v>
      </c>
      <c r="B4" s="10" t="s">
        <v>31</v>
      </c>
      <c r="C4" s="10" t="s">
        <v>31</v>
      </c>
      <c r="D4" s="10" t="s">
        <v>31</v>
      </c>
      <c r="E4" s="10" t="s">
        <v>31</v>
      </c>
      <c r="F4" s="10" t="s">
        <v>31</v>
      </c>
    </row>
    <row r="5" spans="1:6" ht="20.100000000000001" customHeight="1">
      <c r="A5" s="21" t="s">
        <v>34</v>
      </c>
      <c r="B5" s="123">
        <v>2938</v>
      </c>
      <c r="C5" s="197">
        <v>-291</v>
      </c>
      <c r="D5" s="197">
        <v>-322</v>
      </c>
      <c r="E5" s="197">
        <v>-28</v>
      </c>
      <c r="F5" s="123">
        <v>2297</v>
      </c>
    </row>
    <row r="6" spans="1:6" ht="20.100000000000001" customHeight="1">
      <c r="A6" s="16" t="s">
        <v>276</v>
      </c>
      <c r="B6" s="17">
        <v>2051</v>
      </c>
      <c r="C6" s="191">
        <v>-123</v>
      </c>
      <c r="D6" s="191">
        <v>-170</v>
      </c>
      <c r="E6" s="191">
        <v>-312</v>
      </c>
      <c r="F6" s="17">
        <v>1446</v>
      </c>
    </row>
    <row r="7" spans="1:6" ht="20.100000000000001" customHeight="1">
      <c r="A7" s="16" t="s">
        <v>277</v>
      </c>
      <c r="B7" s="66">
        <v>476</v>
      </c>
      <c r="C7" s="191">
        <v>-9</v>
      </c>
      <c r="D7" s="191">
        <v>-23</v>
      </c>
      <c r="E7" s="254" t="s">
        <v>96</v>
      </c>
      <c r="F7" s="66">
        <v>444</v>
      </c>
    </row>
    <row r="8" spans="1:6" ht="20.100000000000001" customHeight="1">
      <c r="A8" s="16" t="s">
        <v>278</v>
      </c>
      <c r="B8" s="66">
        <v>156</v>
      </c>
      <c r="C8" s="191">
        <v>-19</v>
      </c>
      <c r="D8" s="191">
        <v>-11</v>
      </c>
      <c r="E8" s="191">
        <v>-44</v>
      </c>
      <c r="F8" s="66">
        <v>82</v>
      </c>
    </row>
    <row r="9" spans="1:6" ht="20.100000000000001" customHeight="1">
      <c r="A9" s="16" t="s">
        <v>279</v>
      </c>
      <c r="B9" s="17">
        <v>1013</v>
      </c>
      <c r="C9" s="191">
        <v>-14</v>
      </c>
      <c r="D9" s="191">
        <v>-118</v>
      </c>
      <c r="E9" s="191">
        <v>-5</v>
      </c>
      <c r="F9" s="66">
        <v>876</v>
      </c>
    </row>
    <row r="10" spans="1:6" ht="20.100000000000001" customHeight="1">
      <c r="A10" s="16" t="s">
        <v>280</v>
      </c>
      <c r="B10" s="66">
        <v>281</v>
      </c>
      <c r="C10" s="191">
        <v>-18</v>
      </c>
      <c r="D10" s="191">
        <v>-41</v>
      </c>
      <c r="E10" s="191">
        <v>-15</v>
      </c>
      <c r="F10" s="66">
        <v>207</v>
      </c>
    </row>
    <row r="11" spans="1:6" ht="20.100000000000001" customHeight="1">
      <c r="A11" s="16" t="s">
        <v>281</v>
      </c>
      <c r="B11" s="66">
        <v>247</v>
      </c>
      <c r="C11" s="191">
        <v>-3</v>
      </c>
      <c r="D11" s="191">
        <v>-9</v>
      </c>
      <c r="E11" s="191">
        <v>-2</v>
      </c>
      <c r="F11" s="66">
        <v>233</v>
      </c>
    </row>
    <row r="12" spans="1:6" ht="20.100000000000001" customHeight="1">
      <c r="A12" s="21" t="s">
        <v>271</v>
      </c>
      <c r="B12" s="17">
        <v>4224</v>
      </c>
      <c r="C12" s="191">
        <v>-186</v>
      </c>
      <c r="D12" s="191">
        <v>-372</v>
      </c>
      <c r="E12" s="191">
        <v>-378</v>
      </c>
      <c r="F12" s="17">
        <v>3288</v>
      </c>
    </row>
    <row r="13" spans="1:6" ht="20.100000000000001" customHeight="1">
      <c r="A13" s="16" t="s">
        <v>272</v>
      </c>
      <c r="B13" s="66">
        <v>580</v>
      </c>
      <c r="C13" s="191">
        <v>-107</v>
      </c>
      <c r="D13" s="191">
        <v>-85</v>
      </c>
      <c r="E13" s="191">
        <v>-192</v>
      </c>
      <c r="F13" s="66">
        <v>196</v>
      </c>
    </row>
    <row r="14" spans="1:6" ht="20.100000000000001" customHeight="1">
      <c r="A14" s="21" t="s">
        <v>35</v>
      </c>
      <c r="B14" s="17">
        <v>4804</v>
      </c>
      <c r="C14" s="191">
        <v>-293</v>
      </c>
      <c r="D14" s="191">
        <v>-457</v>
      </c>
      <c r="E14" s="191">
        <v>-570</v>
      </c>
      <c r="F14" s="17">
        <v>3484</v>
      </c>
    </row>
    <row r="15" spans="1:6" ht="20.100000000000001" customHeight="1">
      <c r="A15" s="21" t="s">
        <v>36</v>
      </c>
      <c r="B15" s="66">
        <v>607</v>
      </c>
      <c r="C15" s="191">
        <v>-133</v>
      </c>
      <c r="D15" s="191">
        <v>-69</v>
      </c>
      <c r="E15" s="191">
        <v>-363</v>
      </c>
      <c r="F15" s="66">
        <v>42</v>
      </c>
    </row>
    <row r="16" spans="1:6" ht="20.100000000000001" customHeight="1" thickBot="1">
      <c r="A16" s="21" t="s">
        <v>37</v>
      </c>
      <c r="B16" s="66">
        <v>441</v>
      </c>
      <c r="C16" s="191">
        <v>-26</v>
      </c>
      <c r="D16" s="191">
        <v>-58</v>
      </c>
      <c r="E16" s="191">
        <v>-32</v>
      </c>
      <c r="F16" s="66">
        <v>325</v>
      </c>
    </row>
    <row r="17" spans="1:6" ht="20.100000000000001" customHeight="1" thickBot="1">
      <c r="A17" s="78" t="s">
        <v>173</v>
      </c>
      <c r="B17" s="38">
        <v>8790</v>
      </c>
      <c r="C17" s="215">
        <v>-743</v>
      </c>
      <c r="D17" s="215">
        <v>-906</v>
      </c>
      <c r="E17" s="215">
        <v>-993</v>
      </c>
      <c r="F17" s="38">
        <v>6148</v>
      </c>
    </row>
    <row r="18" spans="1:6" ht="20.100000000000001" customHeight="1">
      <c r="A18" s="367"/>
      <c r="B18" s="367"/>
      <c r="C18" s="367"/>
      <c r="D18" s="367"/>
      <c r="E18" s="367"/>
      <c r="F18" s="367"/>
    </row>
    <row r="19" spans="1:6" ht="39" customHeight="1">
      <c r="A19" s="281" t="s">
        <v>460</v>
      </c>
      <c r="B19" s="281"/>
      <c r="C19" s="281"/>
      <c r="D19" s="281"/>
      <c r="E19" s="281"/>
      <c r="F19" s="281"/>
    </row>
    <row r="20" spans="1:6" ht="20.100000000000001" customHeight="1" thickBot="1">
      <c r="A20" s="281" t="s">
        <v>461</v>
      </c>
      <c r="B20" s="281"/>
      <c r="C20" s="281"/>
      <c r="D20" s="281"/>
      <c r="E20" s="281"/>
      <c r="F20" s="281"/>
    </row>
    <row r="21" spans="1:6" ht="62.25" customHeight="1">
      <c r="A21" s="75"/>
      <c r="B21" s="75" t="s">
        <v>456</v>
      </c>
      <c r="C21" s="75" t="s">
        <v>457</v>
      </c>
      <c r="D21" s="75" t="s">
        <v>458</v>
      </c>
      <c r="E21" s="75" t="s">
        <v>459</v>
      </c>
      <c r="F21" s="75" t="s">
        <v>369</v>
      </c>
    </row>
    <row r="22" spans="1:6" ht="20.100000000000001" customHeight="1" thickBot="1">
      <c r="A22" s="56" t="s">
        <v>721</v>
      </c>
      <c r="B22" s="69" t="s">
        <v>31</v>
      </c>
      <c r="C22" s="69" t="s">
        <v>31</v>
      </c>
      <c r="D22" s="69" t="s">
        <v>31</v>
      </c>
      <c r="E22" s="69" t="s">
        <v>31</v>
      </c>
      <c r="F22" s="69" t="s">
        <v>31</v>
      </c>
    </row>
    <row r="23" spans="1:6" ht="20.100000000000001" customHeight="1">
      <c r="A23" s="23" t="s">
        <v>34</v>
      </c>
      <c r="B23" s="124">
        <v>2572</v>
      </c>
      <c r="C23" s="198">
        <v>-285</v>
      </c>
      <c r="D23" s="198">
        <v>-197</v>
      </c>
      <c r="E23" s="198">
        <v>-25</v>
      </c>
      <c r="F23" s="124">
        <v>2065</v>
      </c>
    </row>
    <row r="24" spans="1:6" ht="20.100000000000001" customHeight="1">
      <c r="A24" s="16" t="s">
        <v>276</v>
      </c>
      <c r="B24" s="18">
        <v>2048</v>
      </c>
      <c r="C24" s="203">
        <v>-144</v>
      </c>
      <c r="D24" s="203">
        <v>-155</v>
      </c>
      <c r="E24" s="203">
        <v>-497</v>
      </c>
      <c r="F24" s="18">
        <v>1252</v>
      </c>
    </row>
    <row r="25" spans="1:6" ht="20.100000000000001" customHeight="1">
      <c r="A25" s="16" t="s">
        <v>277</v>
      </c>
      <c r="B25" s="67">
        <v>517</v>
      </c>
      <c r="C25" s="203">
        <v>-9</v>
      </c>
      <c r="D25" s="203">
        <v>-21</v>
      </c>
      <c r="E25" s="203" t="s">
        <v>96</v>
      </c>
      <c r="F25" s="67">
        <v>487</v>
      </c>
    </row>
    <row r="26" spans="1:6" ht="20.100000000000001" customHeight="1">
      <c r="A26" s="16" t="s">
        <v>278</v>
      </c>
      <c r="B26" s="67">
        <v>189</v>
      </c>
      <c r="C26" s="203">
        <v>-22</v>
      </c>
      <c r="D26" s="203">
        <v>-11</v>
      </c>
      <c r="E26" s="203">
        <v>-27</v>
      </c>
      <c r="F26" s="67">
        <v>129</v>
      </c>
    </row>
    <row r="27" spans="1:6" ht="20.100000000000001" customHeight="1">
      <c r="A27" s="16" t="s">
        <v>279</v>
      </c>
      <c r="B27" s="18">
        <v>1050</v>
      </c>
      <c r="C27" s="203">
        <v>-17</v>
      </c>
      <c r="D27" s="203">
        <v>-74</v>
      </c>
      <c r="E27" s="203">
        <v>-9</v>
      </c>
      <c r="F27" s="67">
        <v>950</v>
      </c>
    </row>
    <row r="28" spans="1:6" ht="20.100000000000001" customHeight="1">
      <c r="A28" s="16" t="s">
        <v>280</v>
      </c>
      <c r="B28" s="67">
        <v>326</v>
      </c>
      <c r="C28" s="203">
        <v>-16</v>
      </c>
      <c r="D28" s="203">
        <v>-28</v>
      </c>
      <c r="E28" s="203">
        <v>-17</v>
      </c>
      <c r="F28" s="67">
        <v>265</v>
      </c>
    </row>
    <row r="29" spans="1:6" ht="20.100000000000001" customHeight="1">
      <c r="A29" s="16" t="s">
        <v>281</v>
      </c>
      <c r="B29" s="67">
        <v>198</v>
      </c>
      <c r="C29" s="203">
        <v>-3</v>
      </c>
      <c r="D29" s="203">
        <v>-5</v>
      </c>
      <c r="E29" s="203">
        <v>-2</v>
      </c>
      <c r="F29" s="67">
        <v>188</v>
      </c>
    </row>
    <row r="30" spans="1:6" ht="20.100000000000001" customHeight="1">
      <c r="A30" s="21" t="s">
        <v>271</v>
      </c>
      <c r="B30" s="18">
        <v>4328</v>
      </c>
      <c r="C30" s="203">
        <v>-211</v>
      </c>
      <c r="D30" s="203">
        <v>-294</v>
      </c>
      <c r="E30" s="203">
        <v>-552</v>
      </c>
      <c r="F30" s="18">
        <v>3271</v>
      </c>
    </row>
    <row r="31" spans="1:6" ht="20.100000000000001" customHeight="1">
      <c r="A31" s="16" t="s">
        <v>272</v>
      </c>
      <c r="B31" s="67">
        <v>544</v>
      </c>
      <c r="C31" s="203">
        <v>-129</v>
      </c>
      <c r="D31" s="203">
        <v>-80</v>
      </c>
      <c r="E31" s="203">
        <v>-210</v>
      </c>
      <c r="F31" s="67">
        <v>125</v>
      </c>
    </row>
    <row r="32" spans="1:6" ht="20.100000000000001" customHeight="1">
      <c r="A32" s="21" t="s">
        <v>35</v>
      </c>
      <c r="B32" s="18">
        <v>4872</v>
      </c>
      <c r="C32" s="203">
        <v>-340</v>
      </c>
      <c r="D32" s="203">
        <v>-374</v>
      </c>
      <c r="E32" s="203">
        <v>-762</v>
      </c>
      <c r="F32" s="18">
        <v>3396</v>
      </c>
    </row>
    <row r="33" spans="1:8" ht="20.100000000000001" customHeight="1">
      <c r="A33" s="21" t="s">
        <v>36</v>
      </c>
      <c r="B33" s="67">
        <v>80</v>
      </c>
      <c r="C33" s="203">
        <v>-9</v>
      </c>
      <c r="D33" s="203">
        <v>-45</v>
      </c>
      <c r="E33" s="203">
        <v>-420</v>
      </c>
      <c r="F33" s="67">
        <v>-394</v>
      </c>
    </row>
    <row r="34" spans="1:8" ht="20.100000000000001" customHeight="1">
      <c r="A34" s="16" t="s">
        <v>259</v>
      </c>
      <c r="B34" s="67">
        <v>324</v>
      </c>
      <c r="C34" s="203">
        <v>-19</v>
      </c>
      <c r="D34" s="203">
        <v>-30</v>
      </c>
      <c r="E34" s="203">
        <v>-34</v>
      </c>
      <c r="F34" s="67">
        <v>241</v>
      </c>
    </row>
    <row r="35" spans="1:8" ht="20.100000000000001" customHeight="1">
      <c r="A35" s="16" t="s">
        <v>289</v>
      </c>
      <c r="B35" s="254" t="s">
        <v>96</v>
      </c>
      <c r="C35" s="255" t="s">
        <v>96</v>
      </c>
      <c r="D35" s="255" t="s">
        <v>96</v>
      </c>
      <c r="E35" s="255" t="s">
        <v>96</v>
      </c>
      <c r="F35" s="254" t="s">
        <v>96</v>
      </c>
      <c r="G35" s="216"/>
      <c r="H35" s="216"/>
    </row>
    <row r="36" spans="1:8" ht="20.100000000000001" customHeight="1" thickBot="1">
      <c r="A36" s="21" t="s">
        <v>37</v>
      </c>
      <c r="B36" s="67">
        <v>324</v>
      </c>
      <c r="C36" s="203">
        <v>-19</v>
      </c>
      <c r="D36" s="203">
        <v>-30</v>
      </c>
      <c r="E36" s="203">
        <v>-34</v>
      </c>
      <c r="F36" s="67">
        <v>241</v>
      </c>
    </row>
    <row r="37" spans="1:8" ht="20.100000000000001" customHeight="1" thickBot="1">
      <c r="A37" s="78" t="s">
        <v>173</v>
      </c>
      <c r="B37" s="40">
        <v>7848</v>
      </c>
      <c r="C37" s="214">
        <v>-653</v>
      </c>
      <c r="D37" s="214">
        <v>-646</v>
      </c>
      <c r="E37" s="214">
        <v>-1241</v>
      </c>
      <c r="F37" s="40">
        <v>5308</v>
      </c>
    </row>
  </sheetData>
  <mergeCells count="5">
    <mergeCell ref="A19:F19"/>
    <mergeCell ref="A20:F20"/>
    <mergeCell ref="A1:F1"/>
    <mergeCell ref="A2:F2"/>
    <mergeCell ref="A18:F18"/>
  </mergeCells>
  <pageMargins left="0.7" right="0.7" top="0.75" bottom="0.75" header="0.3" footer="0.3"/>
  <pageSetup paperSize="9" orientation="portrait" horizontalDpi="90" verticalDpi="90"/>
  <headerFooter>
    <oddFooter>&amp;L&amp;1#&amp;"Calibri"&amp;8&amp;K008000Aviva: Public</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16" workbookViewId="0">
      <selection activeCell="H20" sqref="H20"/>
    </sheetView>
  </sheetViews>
  <sheetFormatPr defaultRowHeight="12.75"/>
  <cols>
    <col min="1" max="1" width="56.7109375" style="6" customWidth="1"/>
    <col min="2" max="5" width="12.7109375" style="6" customWidth="1"/>
    <col min="6" max="16384" width="9.140625" style="6"/>
  </cols>
  <sheetData>
    <row r="1" spans="1:5" ht="30" customHeight="1">
      <c r="A1" s="324" t="s">
        <v>24</v>
      </c>
      <c r="B1" s="324"/>
      <c r="C1" s="324"/>
      <c r="D1" s="324"/>
      <c r="E1" s="324"/>
    </row>
    <row r="2" spans="1:5" ht="34.5" customHeight="1">
      <c r="A2" s="281" t="s">
        <v>462</v>
      </c>
      <c r="B2" s="281"/>
      <c r="C2" s="281"/>
      <c r="D2" s="281"/>
      <c r="E2" s="281"/>
    </row>
    <row r="3" spans="1:5" ht="60" customHeight="1">
      <c r="A3" s="281" t="s">
        <v>463</v>
      </c>
      <c r="B3" s="281"/>
      <c r="C3" s="281"/>
      <c r="D3" s="281"/>
      <c r="E3" s="281"/>
    </row>
    <row r="4" spans="1:5" ht="20.100000000000001" customHeight="1" thickBot="1">
      <c r="A4" s="281" t="s">
        <v>464</v>
      </c>
      <c r="B4" s="281"/>
      <c r="C4" s="281"/>
      <c r="D4" s="281"/>
      <c r="E4" s="281"/>
    </row>
    <row r="5" spans="1:5" ht="34.5" customHeight="1">
      <c r="A5" s="282"/>
      <c r="B5" s="282"/>
      <c r="C5" s="282"/>
      <c r="D5" s="72">
        <v>2010</v>
      </c>
      <c r="E5" s="90" t="s">
        <v>728</v>
      </c>
    </row>
    <row r="6" spans="1:5" ht="20.100000000000001" customHeight="1" thickBot="1">
      <c r="A6" s="368"/>
      <c r="B6" s="368"/>
      <c r="C6" s="368"/>
      <c r="D6" s="10" t="s">
        <v>418</v>
      </c>
      <c r="E6" s="92" t="s">
        <v>418</v>
      </c>
    </row>
    <row r="7" spans="1:5" ht="20.100000000000001" customHeight="1">
      <c r="A7" s="315" t="s">
        <v>34</v>
      </c>
      <c r="B7" s="315"/>
      <c r="C7" s="315"/>
      <c r="D7" s="241">
        <v>8.4000000000000005E-2</v>
      </c>
      <c r="E7" s="244">
        <v>0.104</v>
      </c>
    </row>
    <row r="8" spans="1:5" ht="20.100000000000001" customHeight="1">
      <c r="A8" s="369" t="s">
        <v>276</v>
      </c>
      <c r="B8" s="369"/>
      <c r="C8" s="369"/>
      <c r="D8" s="243">
        <v>6.7000000000000004E-2</v>
      </c>
      <c r="E8" s="244">
        <v>7.1999999999999995E-2</v>
      </c>
    </row>
    <row r="9" spans="1:5" ht="20.100000000000001" customHeight="1">
      <c r="A9" s="369" t="s">
        <v>277</v>
      </c>
      <c r="B9" s="369"/>
      <c r="C9" s="369"/>
      <c r="D9" s="243">
        <v>4.3999999999999997E-2</v>
      </c>
      <c r="E9" s="244">
        <v>5.0999999999999997E-2</v>
      </c>
    </row>
    <row r="10" spans="1:5" ht="20.100000000000001" customHeight="1">
      <c r="A10" s="369" t="s">
        <v>278</v>
      </c>
      <c r="B10" s="369"/>
      <c r="C10" s="369"/>
      <c r="D10" s="243">
        <v>7.2999999999999995E-2</v>
      </c>
      <c r="E10" s="244">
        <v>5.2999999999999999E-2</v>
      </c>
    </row>
    <row r="11" spans="1:5" ht="20.100000000000001" customHeight="1">
      <c r="A11" s="369" t="s">
        <v>279</v>
      </c>
      <c r="B11" s="369"/>
      <c r="C11" s="369"/>
      <c r="D11" s="243">
        <v>7.2999999999999995E-2</v>
      </c>
      <c r="E11" s="244">
        <v>7.0999999999999994E-2</v>
      </c>
    </row>
    <row r="12" spans="1:5" ht="20.100000000000001" customHeight="1">
      <c r="A12" s="369" t="s">
        <v>280</v>
      </c>
      <c r="B12" s="369"/>
      <c r="C12" s="369"/>
      <c r="D12" s="243">
        <v>9.6000000000000002E-2</v>
      </c>
      <c r="E12" s="244">
        <v>8.4000000000000005E-2</v>
      </c>
    </row>
    <row r="13" spans="1:5" ht="20.100000000000001" customHeight="1">
      <c r="A13" s="369" t="s">
        <v>281</v>
      </c>
      <c r="B13" s="369"/>
      <c r="C13" s="369"/>
      <c r="D13" s="243">
        <v>0.08</v>
      </c>
      <c r="E13" s="244">
        <v>8.8999999999999996E-2</v>
      </c>
    </row>
    <row r="14" spans="1:5" ht="20.100000000000001" customHeight="1">
      <c r="A14" s="298" t="s">
        <v>271</v>
      </c>
      <c r="B14" s="298"/>
      <c r="C14" s="298"/>
      <c r="D14" s="243">
        <v>6.9000000000000006E-2</v>
      </c>
      <c r="E14" s="244">
        <v>6.9000000000000006E-2</v>
      </c>
    </row>
    <row r="15" spans="1:5" ht="20.100000000000001" customHeight="1">
      <c r="A15" s="369" t="s">
        <v>465</v>
      </c>
      <c r="B15" s="369"/>
      <c r="C15" s="369"/>
      <c r="D15" s="243">
        <v>0.14799999999999999</v>
      </c>
      <c r="E15" s="244">
        <v>0.105</v>
      </c>
    </row>
    <row r="16" spans="1:5" ht="20.100000000000001" customHeight="1">
      <c r="A16" s="298" t="s">
        <v>35</v>
      </c>
      <c r="B16" s="298"/>
      <c r="C16" s="298"/>
      <c r="D16" s="243">
        <v>8.6999999999999994E-2</v>
      </c>
      <c r="E16" s="244">
        <v>8.1000000000000003E-2</v>
      </c>
    </row>
    <row r="17" spans="1:5" ht="20.100000000000001" customHeight="1">
      <c r="A17" s="298" t="s">
        <v>467</v>
      </c>
      <c r="B17" s="298"/>
      <c r="C17" s="298"/>
      <c r="D17" s="243">
        <v>0.245</v>
      </c>
      <c r="E17" s="244">
        <v>0.35599999999999998</v>
      </c>
    </row>
    <row r="18" spans="1:5" ht="20.100000000000001" customHeight="1" thickBot="1">
      <c r="A18" s="370" t="s">
        <v>468</v>
      </c>
      <c r="B18" s="370"/>
      <c r="C18" s="370"/>
      <c r="D18" s="243">
        <v>5.8999999999999997E-2</v>
      </c>
      <c r="E18" s="244">
        <v>7.1999999999999995E-2</v>
      </c>
    </row>
    <row r="19" spans="1:5" ht="20.100000000000001" customHeight="1" thickBot="1">
      <c r="A19" s="291" t="s">
        <v>173</v>
      </c>
      <c r="B19" s="291"/>
      <c r="C19" s="291"/>
      <c r="D19" s="245">
        <v>9.9000000000000005E-2</v>
      </c>
      <c r="E19" s="246">
        <v>0.10100000000000001</v>
      </c>
    </row>
    <row r="20" spans="1:5" ht="39" customHeight="1">
      <c r="A20" s="290" t="s">
        <v>726</v>
      </c>
      <c r="B20" s="290"/>
      <c r="C20" s="290"/>
      <c r="D20" s="290"/>
      <c r="E20" s="290"/>
    </row>
    <row r="21" spans="1:5" ht="48.75" customHeight="1">
      <c r="A21" s="281" t="s">
        <v>727</v>
      </c>
      <c r="B21" s="281"/>
      <c r="C21" s="281"/>
      <c r="D21" s="281"/>
      <c r="E21" s="281"/>
    </row>
    <row r="22" spans="1:5" ht="20.100000000000001" customHeight="1">
      <c r="A22" s="281" t="s">
        <v>466</v>
      </c>
      <c r="B22" s="281"/>
      <c r="C22" s="281"/>
      <c r="D22" s="281"/>
      <c r="E22" s="281"/>
    </row>
  </sheetData>
  <mergeCells count="22">
    <mergeCell ref="A22:E22"/>
    <mergeCell ref="A17:C17"/>
    <mergeCell ref="A18:C18"/>
    <mergeCell ref="A19:C19"/>
    <mergeCell ref="A20:E20"/>
    <mergeCell ref="A21:E21"/>
    <mergeCell ref="A12:C12"/>
    <mergeCell ref="A13:C13"/>
    <mergeCell ref="A14:C14"/>
    <mergeCell ref="A15:C15"/>
    <mergeCell ref="A16:C16"/>
    <mergeCell ref="A7:C7"/>
    <mergeCell ref="A8:C8"/>
    <mergeCell ref="A9:C9"/>
    <mergeCell ref="A10:C10"/>
    <mergeCell ref="A11:C11"/>
    <mergeCell ref="A6:C6"/>
    <mergeCell ref="A1:E1"/>
    <mergeCell ref="A2:E2"/>
    <mergeCell ref="A3:E3"/>
    <mergeCell ref="A4:E4"/>
    <mergeCell ref="A5:C5"/>
  </mergeCells>
  <pageMargins left="0.7" right="0.7" top="0.75" bottom="0.75" header="0.3" footer="0.3"/>
  <pageSetup paperSize="9" orientation="portrait" horizontalDpi="90" verticalDpi="90"/>
  <headerFooter>
    <oddFooter>&amp;L&amp;1#&amp;"Calibri"&amp;8&amp;K008000Aviva: Public</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J20" sqref="J20"/>
    </sheetView>
  </sheetViews>
  <sheetFormatPr defaultRowHeight="15"/>
  <cols>
    <col min="1" max="1" width="56.7109375" customWidth="1"/>
    <col min="2" max="13" width="10.7109375" customWidth="1"/>
  </cols>
  <sheetData>
    <row r="1" spans="1:13" ht="30" customHeight="1" thickBot="1">
      <c r="A1" s="313" t="s">
        <v>25</v>
      </c>
      <c r="B1" s="313"/>
      <c r="C1" s="313"/>
      <c r="D1" s="313"/>
      <c r="E1" s="313"/>
      <c r="F1" s="313"/>
      <c r="G1" s="313"/>
      <c r="H1" s="313"/>
      <c r="I1" s="313"/>
      <c r="J1" s="313"/>
      <c r="K1" s="313"/>
      <c r="L1" s="313"/>
      <c r="M1" s="313"/>
    </row>
    <row r="2" spans="1:13" ht="44.25" customHeight="1">
      <c r="A2" s="282">
        <v>2010</v>
      </c>
      <c r="B2" s="72" t="s">
        <v>469</v>
      </c>
      <c r="C2" s="72" t="s">
        <v>277</v>
      </c>
      <c r="D2" s="72" t="s">
        <v>278</v>
      </c>
      <c r="E2" s="72" t="s">
        <v>279</v>
      </c>
      <c r="F2" s="72" t="s">
        <v>280</v>
      </c>
      <c r="G2" s="72" t="s">
        <v>271</v>
      </c>
      <c r="H2" s="86" t="s">
        <v>465</v>
      </c>
      <c r="I2" s="72" t="s">
        <v>35</v>
      </c>
      <c r="J2" s="86" t="s">
        <v>653</v>
      </c>
      <c r="K2" s="72" t="s">
        <v>173</v>
      </c>
      <c r="L2" s="72" t="s">
        <v>470</v>
      </c>
      <c r="M2" s="72" t="s">
        <v>345</v>
      </c>
    </row>
    <row r="3" spans="1:13" ht="20.100000000000001" customHeight="1" thickBot="1">
      <c r="A3" s="283"/>
      <c r="B3" s="87" t="s">
        <v>31</v>
      </c>
      <c r="C3" s="10" t="s">
        <v>31</v>
      </c>
      <c r="D3" s="87" t="s">
        <v>31</v>
      </c>
      <c r="E3" s="10" t="s">
        <v>31</v>
      </c>
      <c r="F3" s="10" t="s">
        <v>31</v>
      </c>
      <c r="G3" s="87" t="s">
        <v>31</v>
      </c>
      <c r="H3" s="152" t="s">
        <v>31</v>
      </c>
      <c r="I3" s="87" t="s">
        <v>31</v>
      </c>
      <c r="J3" s="87" t="s">
        <v>31</v>
      </c>
      <c r="K3" s="10" t="s">
        <v>31</v>
      </c>
      <c r="L3" s="10" t="s">
        <v>31</v>
      </c>
      <c r="M3" s="10" t="s">
        <v>31</v>
      </c>
    </row>
    <row r="4" spans="1:13" ht="20.100000000000001" customHeight="1">
      <c r="A4" s="16" t="s">
        <v>471</v>
      </c>
      <c r="B4" s="66">
        <v>15</v>
      </c>
      <c r="C4" s="197">
        <v>-1</v>
      </c>
      <c r="D4" s="66">
        <v>54</v>
      </c>
      <c r="E4" s="79">
        <v>4</v>
      </c>
      <c r="F4" s="79">
        <v>47</v>
      </c>
      <c r="G4" s="66">
        <v>119</v>
      </c>
      <c r="H4" s="197">
        <v>-26</v>
      </c>
      <c r="I4" s="66">
        <v>93</v>
      </c>
      <c r="J4" s="66" t="s">
        <v>96</v>
      </c>
      <c r="K4" s="79">
        <v>93</v>
      </c>
      <c r="L4" s="79">
        <v>358</v>
      </c>
      <c r="M4" s="79">
        <v>451</v>
      </c>
    </row>
    <row r="5" spans="1:13" ht="20.100000000000001" customHeight="1">
      <c r="A5" s="16" t="s">
        <v>472</v>
      </c>
      <c r="B5" s="66">
        <v>41</v>
      </c>
      <c r="C5" s="66">
        <v>6</v>
      </c>
      <c r="D5" s="66">
        <v>104</v>
      </c>
      <c r="E5" s="66">
        <v>40</v>
      </c>
      <c r="F5" s="66">
        <v>81</v>
      </c>
      <c r="G5" s="66">
        <v>272</v>
      </c>
      <c r="H5" s="66">
        <v>49</v>
      </c>
      <c r="I5" s="66">
        <v>321</v>
      </c>
      <c r="J5" s="66">
        <v>3</v>
      </c>
      <c r="K5" s="66">
        <v>324</v>
      </c>
      <c r="L5" s="17">
        <v>2199</v>
      </c>
      <c r="M5" s="17">
        <v>2523</v>
      </c>
    </row>
    <row r="6" spans="1:13" ht="20.100000000000001" customHeight="1">
      <c r="A6" s="16" t="s">
        <v>473</v>
      </c>
      <c r="B6" s="66">
        <v>47</v>
      </c>
      <c r="C6" s="191">
        <v>-11</v>
      </c>
      <c r="D6" s="191">
        <v>-26</v>
      </c>
      <c r="E6" s="66">
        <v>2</v>
      </c>
      <c r="F6" s="191">
        <v>-29</v>
      </c>
      <c r="G6" s="191">
        <v>-17</v>
      </c>
      <c r="H6" s="191">
        <v>-17</v>
      </c>
      <c r="I6" s="191">
        <v>-34</v>
      </c>
      <c r="J6" s="66">
        <v>6</v>
      </c>
      <c r="K6" s="191">
        <v>-28</v>
      </c>
      <c r="L6" s="17">
        <v>1838</v>
      </c>
      <c r="M6" s="17">
        <v>1810</v>
      </c>
    </row>
    <row r="7" spans="1:13" ht="20.100000000000001" customHeight="1">
      <c r="A7" s="117" t="s">
        <v>729</v>
      </c>
      <c r="B7" s="80">
        <v>250</v>
      </c>
      <c r="C7" s="80">
        <v>268</v>
      </c>
      <c r="D7" s="80">
        <v>630</v>
      </c>
      <c r="E7" s="80">
        <v>153</v>
      </c>
      <c r="F7" s="80">
        <v>489</v>
      </c>
      <c r="G7" s="106">
        <v>1790</v>
      </c>
      <c r="H7" s="106">
        <v>1324</v>
      </c>
      <c r="I7" s="106">
        <v>3114</v>
      </c>
      <c r="J7" s="80">
        <v>19</v>
      </c>
      <c r="K7" s="106">
        <v>3133</v>
      </c>
      <c r="L7" s="106">
        <v>16131</v>
      </c>
      <c r="M7" s="106">
        <v>19264</v>
      </c>
    </row>
    <row r="8" spans="1:13" ht="20.100000000000001" customHeight="1" thickBot="1">
      <c r="A8" s="7"/>
      <c r="B8" s="6"/>
      <c r="C8" s="6"/>
      <c r="D8" s="6"/>
      <c r="E8" s="6"/>
      <c r="F8" s="6"/>
      <c r="G8" s="6"/>
      <c r="H8" s="6"/>
      <c r="I8" s="6"/>
      <c r="J8" s="6"/>
      <c r="K8" s="6"/>
      <c r="L8" s="6"/>
      <c r="M8" s="6"/>
    </row>
    <row r="9" spans="1:13" ht="45" customHeight="1">
      <c r="A9" s="55" t="s">
        <v>32</v>
      </c>
      <c r="B9" s="75" t="s">
        <v>276</v>
      </c>
      <c r="C9" s="75" t="s">
        <v>277</v>
      </c>
      <c r="D9" s="75" t="s">
        <v>278</v>
      </c>
      <c r="E9" s="75" t="s">
        <v>279</v>
      </c>
      <c r="F9" s="75" t="s">
        <v>280</v>
      </c>
      <c r="G9" s="75" t="s">
        <v>271</v>
      </c>
      <c r="H9" s="90" t="s">
        <v>272</v>
      </c>
      <c r="I9" s="75" t="s">
        <v>35</v>
      </c>
      <c r="J9" s="90" t="s">
        <v>37</v>
      </c>
      <c r="K9" s="75" t="s">
        <v>173</v>
      </c>
      <c r="L9" s="75" t="s">
        <v>470</v>
      </c>
      <c r="M9" s="75" t="s">
        <v>345</v>
      </c>
    </row>
    <row r="10" spans="1:13" ht="20.100000000000001" customHeight="1" thickBot="1">
      <c r="A10" s="145">
        <v>2009</v>
      </c>
      <c r="B10" s="92" t="s">
        <v>31</v>
      </c>
      <c r="C10" s="69" t="s">
        <v>31</v>
      </c>
      <c r="D10" s="69" t="s">
        <v>31</v>
      </c>
      <c r="E10" s="69" t="s">
        <v>31</v>
      </c>
      <c r="F10" s="92" t="s">
        <v>31</v>
      </c>
      <c r="G10" s="69" t="s">
        <v>31</v>
      </c>
      <c r="H10" s="83" t="s">
        <v>31</v>
      </c>
      <c r="I10" s="92" t="s">
        <v>31</v>
      </c>
      <c r="J10" s="92" t="s">
        <v>31</v>
      </c>
      <c r="K10" s="69" t="s">
        <v>31</v>
      </c>
      <c r="L10" s="69" t="s">
        <v>31</v>
      </c>
      <c r="M10" s="92" t="s">
        <v>31</v>
      </c>
    </row>
    <row r="11" spans="1:13" s="240" customFormat="1" ht="20.100000000000001" customHeight="1">
      <c r="A11" s="250" t="s">
        <v>471</v>
      </c>
      <c r="B11" s="203">
        <v>16</v>
      </c>
      <c r="C11" s="198">
        <v>2</v>
      </c>
      <c r="D11" s="198">
        <v>47</v>
      </c>
      <c r="E11" s="198">
        <v>5</v>
      </c>
      <c r="F11" s="203">
        <v>56</v>
      </c>
      <c r="G11" s="198">
        <v>126</v>
      </c>
      <c r="H11" s="198">
        <v>9</v>
      </c>
      <c r="I11" s="203">
        <v>135</v>
      </c>
      <c r="J11" s="203" t="s">
        <v>96</v>
      </c>
      <c r="K11" s="198">
        <v>135</v>
      </c>
      <c r="L11" s="198">
        <v>410</v>
      </c>
      <c r="M11" s="203">
        <v>545</v>
      </c>
    </row>
    <row r="12" spans="1:13" ht="20.100000000000001" customHeight="1">
      <c r="A12" s="16" t="s">
        <v>472</v>
      </c>
      <c r="B12" s="247">
        <v>45</v>
      </c>
      <c r="C12" s="247">
        <v>14</v>
      </c>
      <c r="D12" s="247">
        <v>79</v>
      </c>
      <c r="E12" s="247">
        <v>53</v>
      </c>
      <c r="F12" s="247">
        <v>81</v>
      </c>
      <c r="G12" s="247">
        <v>272</v>
      </c>
      <c r="H12" s="247">
        <v>76</v>
      </c>
      <c r="I12" s="247">
        <v>348</v>
      </c>
      <c r="J12" s="247">
        <v>1</v>
      </c>
      <c r="K12" s="247">
        <v>349</v>
      </c>
      <c r="L12" s="110">
        <v>2247</v>
      </c>
      <c r="M12" s="110">
        <v>2596</v>
      </c>
    </row>
    <row r="13" spans="1:13" ht="20.100000000000001" customHeight="1">
      <c r="A13" s="16" t="s">
        <v>473</v>
      </c>
      <c r="B13" s="247">
        <v>51</v>
      </c>
      <c r="C13" s="247">
        <v>1</v>
      </c>
      <c r="D13" s="247">
        <v>64</v>
      </c>
      <c r="E13" s="247">
        <v>17</v>
      </c>
      <c r="F13" s="247">
        <v>57</v>
      </c>
      <c r="G13" s="247">
        <v>190</v>
      </c>
      <c r="H13" s="203">
        <v>-98</v>
      </c>
      <c r="I13" s="247">
        <v>92</v>
      </c>
      <c r="J13" s="247" t="s">
        <v>96</v>
      </c>
      <c r="K13" s="247">
        <v>92</v>
      </c>
      <c r="L13" s="110">
        <v>3189</v>
      </c>
      <c r="M13" s="110">
        <v>3281</v>
      </c>
    </row>
    <row r="14" spans="1:13" ht="20.100000000000001" customHeight="1" thickBot="1">
      <c r="A14" s="117" t="s">
        <v>729</v>
      </c>
      <c r="B14" s="247">
        <v>320</v>
      </c>
      <c r="C14" s="247">
        <v>290</v>
      </c>
      <c r="D14" s="247">
        <v>762</v>
      </c>
      <c r="E14" s="247">
        <v>162</v>
      </c>
      <c r="F14" s="247">
        <v>586</v>
      </c>
      <c r="G14" s="110">
        <v>2120</v>
      </c>
      <c r="H14" s="110">
        <v>1346</v>
      </c>
      <c r="I14" s="110">
        <v>3466</v>
      </c>
      <c r="J14" s="247">
        <v>14</v>
      </c>
      <c r="K14" s="110">
        <v>3480</v>
      </c>
      <c r="L14" s="110">
        <v>15058</v>
      </c>
      <c r="M14" s="110">
        <v>18538</v>
      </c>
    </row>
    <row r="15" spans="1:13" ht="20.100000000000001" customHeight="1">
      <c r="A15" s="338"/>
      <c r="B15" s="338"/>
      <c r="C15" s="338"/>
      <c r="D15" s="338"/>
      <c r="E15" s="338"/>
      <c r="F15" s="338"/>
      <c r="G15" s="338"/>
      <c r="H15" s="338"/>
      <c r="I15" s="338"/>
      <c r="J15" s="338"/>
      <c r="K15" s="338"/>
      <c r="L15" s="338"/>
      <c r="M15" s="338"/>
    </row>
    <row r="16" spans="1:13" ht="20.100000000000001" customHeight="1">
      <c r="A16" s="279" t="s">
        <v>474</v>
      </c>
      <c r="B16" s="279"/>
      <c r="C16" s="279"/>
      <c r="D16" s="279"/>
      <c r="E16" s="279"/>
      <c r="F16" s="279"/>
      <c r="G16" s="279"/>
      <c r="H16" s="279"/>
      <c r="I16" s="279"/>
      <c r="J16" s="279"/>
      <c r="K16" s="279"/>
      <c r="L16" s="279"/>
      <c r="M16" s="279"/>
    </row>
    <row r="17" spans="5:5">
      <c r="E17" s="240"/>
    </row>
  </sheetData>
  <mergeCells count="4">
    <mergeCell ref="A1:M1"/>
    <mergeCell ref="A15:M15"/>
    <mergeCell ref="A16:M16"/>
    <mergeCell ref="A2:A3"/>
  </mergeCells>
  <pageMargins left="0.7" right="0.7" top="0.75" bottom="0.75" header="0.3" footer="0.3"/>
  <pageSetup paperSize="9" orientation="portrait" horizontalDpi="90" verticalDpi="90"/>
  <headerFooter>
    <oddFooter>&amp;L&amp;1#&amp;"Calibri"&amp;8&amp;K008000Aviva: Public</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4"/>
  <sheetViews>
    <sheetView topLeftCell="A190" workbookViewId="0">
      <selection activeCell="E191" sqref="E191"/>
    </sheetView>
  </sheetViews>
  <sheetFormatPr defaultColWidth="26.85546875" defaultRowHeight="12.75"/>
  <cols>
    <col min="1" max="1" width="76.7109375" style="6" customWidth="1"/>
    <col min="2" max="16" width="12.7109375" style="6" customWidth="1"/>
    <col min="17" max="16384" width="26.85546875" style="6"/>
  </cols>
  <sheetData>
    <row r="1" spans="1:4" ht="30" customHeight="1">
      <c r="A1" s="324" t="s">
        <v>26</v>
      </c>
      <c r="B1" s="324"/>
      <c r="C1" s="324"/>
      <c r="D1" s="324"/>
    </row>
    <row r="2" spans="1:4" ht="20.100000000000001" customHeight="1">
      <c r="A2" s="374" t="s">
        <v>475</v>
      </c>
      <c r="B2" s="374"/>
      <c r="C2" s="374"/>
      <c r="D2" s="374"/>
    </row>
    <row r="3" spans="1:4" ht="20.100000000000001" customHeight="1">
      <c r="A3" s="288" t="s">
        <v>476</v>
      </c>
      <c r="B3" s="288"/>
      <c r="C3" s="288"/>
      <c r="D3" s="288"/>
    </row>
    <row r="4" spans="1:4" ht="62.25" customHeight="1">
      <c r="A4" s="281" t="s">
        <v>477</v>
      </c>
      <c r="B4" s="281"/>
      <c r="C4" s="281"/>
      <c r="D4" s="281"/>
    </row>
    <row r="5" spans="1:4" ht="20.100000000000001" customHeight="1">
      <c r="A5" s="281" t="s">
        <v>478</v>
      </c>
      <c r="B5" s="281"/>
      <c r="C5" s="281"/>
      <c r="D5" s="281"/>
    </row>
    <row r="6" spans="1:4" ht="20.100000000000001" customHeight="1">
      <c r="A6" s="281" t="s">
        <v>479</v>
      </c>
      <c r="B6" s="281"/>
      <c r="C6" s="281"/>
      <c r="D6" s="281"/>
    </row>
    <row r="7" spans="1:4" ht="20.100000000000001" customHeight="1" thickBot="1">
      <c r="A7" s="377" t="s">
        <v>480</v>
      </c>
      <c r="B7" s="377"/>
      <c r="C7" s="377"/>
      <c r="D7" s="377"/>
    </row>
    <row r="8" spans="1:4" ht="20.100000000000001" customHeight="1" thickBot="1">
      <c r="A8" s="75"/>
      <c r="B8" s="375" t="s">
        <v>34</v>
      </c>
      <c r="C8" s="375"/>
      <c r="D8" s="375"/>
    </row>
    <row r="9" spans="1:4" ht="20.100000000000001" customHeight="1" thickBot="1">
      <c r="A9" s="77"/>
      <c r="B9" s="58">
        <v>2010</v>
      </c>
      <c r="C9" s="93">
        <v>2009</v>
      </c>
      <c r="D9" s="93">
        <v>2008</v>
      </c>
    </row>
    <row r="10" spans="1:4" ht="20.100000000000001" customHeight="1">
      <c r="A10" s="16" t="s">
        <v>481</v>
      </c>
      <c r="B10" s="66"/>
      <c r="C10" s="67"/>
      <c r="D10" s="67"/>
    </row>
    <row r="11" spans="1:4" ht="20.100000000000001" customHeight="1">
      <c r="A11" s="183" t="s">
        <v>769</v>
      </c>
      <c r="B11" s="243">
        <v>0.01</v>
      </c>
      <c r="C11" s="244">
        <v>1.2E-2</v>
      </c>
      <c r="D11" s="244">
        <v>2.8000000000000001E-2</v>
      </c>
    </row>
    <row r="12" spans="1:4" ht="20.100000000000001" customHeight="1">
      <c r="A12" s="183" t="s">
        <v>770</v>
      </c>
      <c r="B12" s="243">
        <v>2.7E-2</v>
      </c>
      <c r="C12" s="244">
        <v>3.5000000000000003E-2</v>
      </c>
      <c r="D12" s="244">
        <v>3.2000000000000001E-2</v>
      </c>
    </row>
    <row r="13" spans="1:4" ht="20.100000000000001" customHeight="1">
      <c r="A13" s="183" t="s">
        <v>771</v>
      </c>
      <c r="B13" s="243">
        <v>3.6999999999999998E-2</v>
      </c>
      <c r="C13" s="244">
        <v>4.2999999999999997E-2</v>
      </c>
      <c r="D13" s="244">
        <v>3.5000000000000003E-2</v>
      </c>
    </row>
    <row r="14" spans="1:4" ht="20.100000000000001" customHeight="1">
      <c r="A14" s="183" t="s">
        <v>773</v>
      </c>
      <c r="B14" s="243">
        <v>4.1000000000000002E-2</v>
      </c>
      <c r="C14" s="244">
        <v>4.5999999999999999E-2</v>
      </c>
      <c r="D14" s="244">
        <v>3.7999999999999999E-2</v>
      </c>
    </row>
    <row r="15" spans="1:4" ht="20.100000000000001" customHeight="1">
      <c r="A15" s="183" t="s">
        <v>772</v>
      </c>
      <c r="B15" s="243">
        <v>4.2000000000000003E-2</v>
      </c>
      <c r="C15" s="244">
        <v>4.5999999999999999E-2</v>
      </c>
      <c r="D15" s="244">
        <v>3.7999999999999999E-2</v>
      </c>
    </row>
    <row r="16" spans="1:4" ht="20.100000000000001" customHeight="1" thickBot="1">
      <c r="A16" s="71" t="s">
        <v>486</v>
      </c>
      <c r="B16" s="256">
        <v>3.3000000000000002E-2</v>
      </c>
      <c r="C16" s="257">
        <v>3.3000000000000002E-2</v>
      </c>
      <c r="D16" s="257">
        <v>2.4E-2</v>
      </c>
    </row>
    <row r="17" spans="1:4" ht="20.100000000000001" customHeight="1" thickBot="1">
      <c r="A17" s="7"/>
    </row>
    <row r="18" spans="1:4" ht="20.100000000000001" customHeight="1" thickBot="1">
      <c r="A18" s="75"/>
      <c r="B18" s="378" t="s">
        <v>272</v>
      </c>
      <c r="C18" s="378"/>
      <c r="D18" s="378"/>
    </row>
    <row r="19" spans="1:4" ht="20.100000000000001" customHeight="1" thickBot="1">
      <c r="A19" s="77"/>
      <c r="B19" s="58">
        <v>2010</v>
      </c>
      <c r="C19" s="93">
        <v>2009</v>
      </c>
      <c r="D19" s="93">
        <v>2008</v>
      </c>
    </row>
    <row r="20" spans="1:4" ht="20.100000000000001" customHeight="1">
      <c r="A20" s="16" t="s">
        <v>481</v>
      </c>
      <c r="B20" s="66"/>
      <c r="C20" s="66"/>
      <c r="D20" s="67"/>
    </row>
    <row r="21" spans="1:4" ht="20.100000000000001" customHeight="1">
      <c r="A21" s="183" t="s">
        <v>769</v>
      </c>
      <c r="B21" s="243">
        <v>1.2999999999999999E-2</v>
      </c>
      <c r="C21" s="244">
        <v>1.2999999999999999E-2</v>
      </c>
      <c r="D21" s="244">
        <v>2.5000000000000001E-2</v>
      </c>
    </row>
    <row r="22" spans="1:4" ht="20.100000000000001" customHeight="1">
      <c r="A22" s="183" t="s">
        <v>770</v>
      </c>
      <c r="B22" s="243">
        <v>2.5999999999999999E-2</v>
      </c>
      <c r="C22" s="244">
        <v>2.9000000000000001E-2</v>
      </c>
      <c r="D22" s="244">
        <v>3.3000000000000002E-2</v>
      </c>
    </row>
    <row r="23" spans="1:4" ht="20.100000000000001" customHeight="1">
      <c r="A23" s="183" t="s">
        <v>771</v>
      </c>
      <c r="B23" s="243">
        <v>3.4000000000000002E-2</v>
      </c>
      <c r="C23" s="244">
        <v>3.6999999999999998E-2</v>
      </c>
      <c r="D23" s="244">
        <v>3.7999999999999999E-2</v>
      </c>
    </row>
    <row r="24" spans="1:4" ht="20.100000000000001" customHeight="1">
      <c r="A24" s="183" t="s">
        <v>773</v>
      </c>
      <c r="B24" s="243">
        <v>3.7999999999999999E-2</v>
      </c>
      <c r="C24" s="244">
        <v>4.1000000000000002E-2</v>
      </c>
      <c r="D24" s="244">
        <v>0.04</v>
      </c>
    </row>
    <row r="25" spans="1:4" ht="20.100000000000001" customHeight="1">
      <c r="A25" s="183" t="s">
        <v>772</v>
      </c>
      <c r="B25" s="243">
        <v>3.7999999999999999E-2</v>
      </c>
      <c r="C25" s="244">
        <v>4.2000000000000003E-2</v>
      </c>
      <c r="D25" s="244">
        <v>3.9E-2</v>
      </c>
    </row>
    <row r="26" spans="1:4" ht="20.100000000000001" customHeight="1" thickBot="1">
      <c r="A26" s="71" t="s">
        <v>486</v>
      </c>
      <c r="B26" s="256">
        <v>0.02</v>
      </c>
      <c r="C26" s="257">
        <v>2.4E-2</v>
      </c>
      <c r="D26" s="257">
        <v>2.5000000000000001E-2</v>
      </c>
    </row>
    <row r="27" spans="1:4" ht="20.100000000000001" customHeight="1" thickBot="1">
      <c r="A27" s="7"/>
    </row>
    <row r="28" spans="1:4" ht="20.100000000000001" customHeight="1">
      <c r="A28" s="286"/>
      <c r="B28" s="270" t="s">
        <v>487</v>
      </c>
      <c r="C28" s="270"/>
      <c r="D28" s="270"/>
    </row>
    <row r="29" spans="1:4" ht="20.100000000000001" customHeight="1" thickBot="1">
      <c r="A29" s="287"/>
      <c r="B29" s="336" t="s">
        <v>488</v>
      </c>
      <c r="C29" s="336"/>
      <c r="D29" s="336"/>
    </row>
    <row r="30" spans="1:4" ht="20.100000000000001" customHeight="1" thickBot="1">
      <c r="A30" s="77"/>
      <c r="B30" s="58">
        <v>2010</v>
      </c>
      <c r="C30" s="93">
        <v>2009</v>
      </c>
      <c r="D30" s="93">
        <v>2008</v>
      </c>
    </row>
    <row r="31" spans="1:4" ht="20.100000000000001" customHeight="1">
      <c r="A31" s="16" t="s">
        <v>481</v>
      </c>
      <c r="B31" s="66"/>
      <c r="C31" s="67"/>
      <c r="D31" s="67"/>
    </row>
    <row r="32" spans="1:4" ht="20.100000000000001" customHeight="1">
      <c r="A32" s="183" t="s">
        <v>769</v>
      </c>
      <c r="B32" s="243">
        <v>1.2999999999999999E-2</v>
      </c>
      <c r="C32" s="244">
        <v>1.2999999999999999E-2</v>
      </c>
      <c r="D32" s="244">
        <v>2.5000000000000001E-2</v>
      </c>
    </row>
    <row r="33" spans="1:4" ht="20.100000000000001" customHeight="1">
      <c r="A33" s="183" t="s">
        <v>770</v>
      </c>
      <c r="B33" s="243">
        <v>2.5000000000000001E-2</v>
      </c>
      <c r="C33" s="244">
        <v>2.8000000000000001E-2</v>
      </c>
      <c r="D33" s="244">
        <v>3.3000000000000002E-2</v>
      </c>
    </row>
    <row r="34" spans="1:4" ht="20.100000000000001" customHeight="1">
      <c r="A34" s="183" t="s">
        <v>771</v>
      </c>
      <c r="B34" s="243">
        <v>3.4000000000000002E-2</v>
      </c>
      <c r="C34" s="244">
        <v>3.6999999999999998E-2</v>
      </c>
      <c r="D34" s="244">
        <v>3.7999999999999999E-2</v>
      </c>
    </row>
    <row r="35" spans="1:4" ht="20.100000000000001" customHeight="1">
      <c r="A35" s="183" t="s">
        <v>773</v>
      </c>
      <c r="B35" s="243">
        <v>3.7999999999999999E-2</v>
      </c>
      <c r="C35" s="244">
        <v>4.1000000000000002E-2</v>
      </c>
      <c r="D35" s="244">
        <v>3.9E-2</v>
      </c>
    </row>
    <row r="36" spans="1:4" ht="20.100000000000001" customHeight="1">
      <c r="A36" s="183" t="s">
        <v>772</v>
      </c>
      <c r="B36" s="243">
        <v>3.7999999999999999E-2</v>
      </c>
      <c r="C36" s="244">
        <v>4.2000000000000003E-2</v>
      </c>
      <c r="D36" s="244">
        <v>3.9E-2</v>
      </c>
    </row>
    <row r="37" spans="1:4" ht="20.100000000000001" customHeight="1" thickBot="1">
      <c r="A37" s="71" t="s">
        <v>486</v>
      </c>
      <c r="B37" s="256">
        <v>2.1000000000000001E-2</v>
      </c>
      <c r="C37" s="257">
        <v>2.5000000000000001E-2</v>
      </c>
      <c r="D37" s="257">
        <v>2.1000000000000001E-2</v>
      </c>
    </row>
    <row r="38" spans="1:4" ht="20.100000000000001" customHeight="1" thickBot="1"/>
    <row r="39" spans="1:4" ht="20.100000000000001" customHeight="1" thickBot="1">
      <c r="A39" s="75"/>
      <c r="B39" s="375" t="s">
        <v>279</v>
      </c>
      <c r="C39" s="375"/>
      <c r="D39" s="375"/>
    </row>
    <row r="40" spans="1:4" ht="20.100000000000001" customHeight="1" thickBot="1">
      <c r="A40" s="77"/>
      <c r="B40" s="58">
        <v>2010</v>
      </c>
      <c r="C40" s="93">
        <v>2009</v>
      </c>
      <c r="D40" s="93">
        <v>2008</v>
      </c>
    </row>
    <row r="41" spans="1:4" ht="20.100000000000001" customHeight="1">
      <c r="A41" s="16" t="s">
        <v>481</v>
      </c>
      <c r="B41" s="66"/>
      <c r="C41" s="67"/>
      <c r="D41" s="67"/>
    </row>
    <row r="42" spans="1:4" ht="20.100000000000001" customHeight="1">
      <c r="A42" s="183" t="s">
        <v>769</v>
      </c>
      <c r="B42" s="243">
        <v>4.3999999999999997E-2</v>
      </c>
      <c r="C42" s="244">
        <v>4.4999999999999998E-2</v>
      </c>
      <c r="D42" s="244">
        <v>4.3999999999999997E-2</v>
      </c>
    </row>
    <row r="43" spans="1:4" ht="20.100000000000001" customHeight="1">
      <c r="A43" s="183" t="s">
        <v>770</v>
      </c>
      <c r="B43" s="243">
        <v>5.5E-2</v>
      </c>
      <c r="C43" s="244">
        <v>5.8000000000000003E-2</v>
      </c>
      <c r="D43" s="244">
        <v>4.2999999999999997E-2</v>
      </c>
    </row>
    <row r="44" spans="1:4" ht="20.100000000000001" customHeight="1">
      <c r="A44" s="183" t="s">
        <v>771</v>
      </c>
      <c r="B44" s="243">
        <v>5.7000000000000002E-2</v>
      </c>
      <c r="C44" s="244">
        <v>5.8000000000000003E-2</v>
      </c>
      <c r="D44" s="244">
        <v>4.2000000000000003E-2</v>
      </c>
    </row>
    <row r="45" spans="1:4" ht="20.100000000000001" customHeight="1">
      <c r="A45" s="183" t="s">
        <v>773</v>
      </c>
      <c r="B45" s="243">
        <v>5.3999999999999999E-2</v>
      </c>
      <c r="C45" s="244">
        <v>5.7000000000000002E-2</v>
      </c>
      <c r="D45" s="244">
        <v>4.1000000000000002E-2</v>
      </c>
    </row>
    <row r="46" spans="1:4" ht="20.100000000000001" customHeight="1">
      <c r="A46" s="183" t="s">
        <v>772</v>
      </c>
      <c r="B46" s="243">
        <v>5.0999999999999997E-2</v>
      </c>
      <c r="C46" s="244">
        <v>5.5E-2</v>
      </c>
      <c r="D46" s="244">
        <v>0.04</v>
      </c>
    </row>
    <row r="47" spans="1:4" ht="20.100000000000001" customHeight="1" thickBot="1">
      <c r="A47" s="71" t="s">
        <v>486</v>
      </c>
      <c r="B47" s="256">
        <v>0.03</v>
      </c>
      <c r="C47" s="257">
        <v>0.03</v>
      </c>
      <c r="D47" s="257">
        <v>2.9000000000000001E-2</v>
      </c>
    </row>
    <row r="48" spans="1:4" ht="20.100000000000001" customHeight="1" thickBot="1">
      <c r="A48" s="7"/>
    </row>
    <row r="49" spans="1:11" ht="20.100000000000001" customHeight="1" thickBot="1">
      <c r="A49" s="75"/>
      <c r="B49" s="375" t="s">
        <v>489</v>
      </c>
      <c r="C49" s="375"/>
      <c r="D49" s="375"/>
    </row>
    <row r="50" spans="1:11" ht="20.100000000000001" customHeight="1" thickBot="1">
      <c r="A50" s="77"/>
      <c r="B50" s="58">
        <v>2010</v>
      </c>
      <c r="C50" s="93">
        <v>2009</v>
      </c>
      <c r="D50" s="93">
        <v>2008</v>
      </c>
    </row>
    <row r="51" spans="1:11" ht="20.100000000000001" customHeight="1">
      <c r="A51" s="16" t="s">
        <v>481</v>
      </c>
      <c r="B51" s="66"/>
      <c r="C51" s="67"/>
      <c r="D51" s="67"/>
    </row>
    <row r="52" spans="1:11" ht="20.100000000000001" customHeight="1">
      <c r="A52" s="183" t="s">
        <v>769</v>
      </c>
      <c r="B52" s="243">
        <v>4.0000000000000001E-3</v>
      </c>
      <c r="C52" s="244">
        <v>7.0000000000000001E-3</v>
      </c>
      <c r="D52" s="244">
        <v>1.2999999999999999E-2</v>
      </c>
    </row>
    <row r="53" spans="1:11" ht="20.100000000000001" customHeight="1">
      <c r="A53" s="183" t="s">
        <v>770</v>
      </c>
      <c r="B53" s="243">
        <v>2.1999999999999999E-2</v>
      </c>
      <c r="C53" s="244">
        <v>3.1E-2</v>
      </c>
      <c r="D53" s="244">
        <v>2.1999999999999999E-2</v>
      </c>
    </row>
    <row r="54" spans="1:11" ht="20.100000000000001" customHeight="1">
      <c r="A54" s="183" t="s">
        <v>771</v>
      </c>
      <c r="B54" s="243">
        <v>3.5000000000000003E-2</v>
      </c>
      <c r="C54" s="244">
        <v>4.2000000000000003E-2</v>
      </c>
      <c r="D54" s="244">
        <v>2.5999999999999999E-2</v>
      </c>
    </row>
    <row r="55" spans="1:11" ht="20.100000000000001" customHeight="1">
      <c r="A55" s="183" t="s">
        <v>773</v>
      </c>
      <c r="B55" s="243">
        <v>0.04</v>
      </c>
      <c r="C55" s="244">
        <v>4.5999999999999999E-2</v>
      </c>
      <c r="D55" s="244">
        <v>2.9000000000000001E-2</v>
      </c>
    </row>
    <row r="56" spans="1:11" ht="20.100000000000001" customHeight="1">
      <c r="A56" s="183" t="s">
        <v>772</v>
      </c>
      <c r="B56" s="243">
        <v>4.2000000000000003E-2</v>
      </c>
      <c r="C56" s="244">
        <v>4.8000000000000001E-2</v>
      </c>
      <c r="D56" s="244">
        <v>2.9000000000000001E-2</v>
      </c>
    </row>
    <row r="57" spans="1:11" ht="20.100000000000001" customHeight="1" thickBot="1">
      <c r="A57" s="71" t="s">
        <v>486</v>
      </c>
      <c r="B57" s="256">
        <v>0.03</v>
      </c>
      <c r="C57" s="257">
        <v>0.03</v>
      </c>
      <c r="D57" s="257">
        <v>0.03</v>
      </c>
    </row>
    <row r="58" spans="1:11" ht="20.100000000000001" customHeight="1">
      <c r="A58" s="288" t="s">
        <v>490</v>
      </c>
      <c r="B58" s="288"/>
      <c r="C58" s="288"/>
      <c r="D58" s="288"/>
    </row>
    <row r="59" spans="1:11" ht="37.5" customHeight="1" thickBot="1">
      <c r="A59" s="281" t="s">
        <v>491</v>
      </c>
      <c r="B59" s="281"/>
      <c r="C59" s="281"/>
      <c r="D59" s="281"/>
    </row>
    <row r="60" spans="1:11" ht="20.100000000000001" customHeight="1" thickBot="1">
      <c r="A60" s="55"/>
      <c r="B60" s="375" t="s">
        <v>430</v>
      </c>
      <c r="C60" s="375"/>
      <c r="D60" s="375"/>
      <c r="E60" s="375"/>
      <c r="F60" s="375"/>
      <c r="G60" s="375"/>
      <c r="H60" s="375"/>
      <c r="I60" s="75"/>
      <c r="J60" s="375" t="s">
        <v>362</v>
      </c>
      <c r="K60" s="375"/>
    </row>
    <row r="61" spans="1:11" ht="20.100000000000001" customHeight="1">
      <c r="A61" s="272"/>
      <c r="B61" s="270" t="s">
        <v>492</v>
      </c>
      <c r="C61" s="270" t="s">
        <v>493</v>
      </c>
      <c r="D61" s="270" t="s">
        <v>494</v>
      </c>
      <c r="E61" s="270" t="s">
        <v>495</v>
      </c>
      <c r="F61" s="75" t="s">
        <v>32</v>
      </c>
      <c r="G61" s="75" t="s">
        <v>32</v>
      </c>
      <c r="H61" s="75" t="s">
        <v>32</v>
      </c>
      <c r="I61" s="272"/>
      <c r="J61" s="270">
        <v>2010</v>
      </c>
      <c r="K61" s="75" t="s">
        <v>32</v>
      </c>
    </row>
    <row r="62" spans="1:11" ht="20.100000000000001" customHeight="1" thickBot="1">
      <c r="A62" s="316"/>
      <c r="B62" s="336"/>
      <c r="C62" s="336"/>
      <c r="D62" s="336"/>
      <c r="E62" s="336"/>
      <c r="F62" s="77" t="s">
        <v>496</v>
      </c>
      <c r="G62" s="77" t="s">
        <v>497</v>
      </c>
      <c r="H62" s="77" t="s">
        <v>498</v>
      </c>
      <c r="I62" s="316"/>
      <c r="J62" s="336"/>
      <c r="K62" s="77">
        <v>2009</v>
      </c>
    </row>
    <row r="63" spans="1:11" ht="20.100000000000001" customHeight="1">
      <c r="A63" s="151" t="s">
        <v>589</v>
      </c>
      <c r="B63" s="80" t="s">
        <v>499</v>
      </c>
      <c r="C63" s="80" t="s">
        <v>500</v>
      </c>
      <c r="D63" s="80" t="s">
        <v>501</v>
      </c>
      <c r="E63" s="80" t="s">
        <v>502</v>
      </c>
      <c r="F63" s="81" t="s">
        <v>503</v>
      </c>
      <c r="G63" s="81" t="s">
        <v>504</v>
      </c>
      <c r="H63" s="148">
        <v>1.4999999999999999E-2</v>
      </c>
      <c r="I63" s="81"/>
      <c r="J63" s="147">
        <v>1.09E-2</v>
      </c>
      <c r="K63" s="148">
        <v>0.01</v>
      </c>
    </row>
    <row r="64" spans="1:11" ht="20.100000000000001" customHeight="1">
      <c r="A64" s="151" t="s">
        <v>276</v>
      </c>
      <c r="B64" s="41" t="s">
        <v>505</v>
      </c>
      <c r="C64" s="41" t="s">
        <v>505</v>
      </c>
      <c r="D64" s="41" t="s">
        <v>505</v>
      </c>
      <c r="E64" s="41" t="s">
        <v>505</v>
      </c>
      <c r="F64" s="61" t="s">
        <v>505</v>
      </c>
      <c r="G64" s="61" t="s">
        <v>505</v>
      </c>
      <c r="H64" s="61" t="s">
        <v>505</v>
      </c>
      <c r="I64" s="61"/>
      <c r="J64" s="157">
        <v>3.5999999999999999E-3</v>
      </c>
      <c r="K64" s="162">
        <v>3.0000000000000001E-3</v>
      </c>
    </row>
    <row r="65" spans="1:11" ht="20.100000000000001" customHeight="1">
      <c r="A65" s="151" t="s">
        <v>280</v>
      </c>
      <c r="B65" s="157">
        <v>1.5E-3</v>
      </c>
      <c r="C65" s="157">
        <v>1.1999999999999999E-3</v>
      </c>
      <c r="D65" s="157">
        <v>2E-3</v>
      </c>
      <c r="E65" s="157">
        <v>1.5E-3</v>
      </c>
      <c r="F65" s="162">
        <v>3.0000000000000001E-3</v>
      </c>
      <c r="G65" s="162">
        <v>7.4999999999999997E-3</v>
      </c>
      <c r="H65" s="162">
        <v>0.01</v>
      </c>
      <c r="I65" s="61"/>
      <c r="J65" s="157">
        <v>3.5999999999999999E-3</v>
      </c>
      <c r="K65" s="162">
        <v>3.0000000000000001E-3</v>
      </c>
    </row>
    <row r="66" spans="1:11" ht="20.100000000000001" customHeight="1">
      <c r="A66" s="151" t="s">
        <v>272</v>
      </c>
      <c r="B66" s="157">
        <v>3.8E-3</v>
      </c>
      <c r="C66" s="157">
        <v>3.8999999999999998E-3</v>
      </c>
      <c r="D66" s="157">
        <v>3.3999999999999998E-3</v>
      </c>
      <c r="E66" s="157">
        <v>4.3E-3</v>
      </c>
      <c r="F66" s="162">
        <v>6.1000000000000004E-3</v>
      </c>
      <c r="G66" s="162">
        <v>1.03E-2</v>
      </c>
      <c r="H66" s="162">
        <v>1.83E-2</v>
      </c>
      <c r="I66" s="61"/>
      <c r="J66" s="157">
        <v>3.5999999999999999E-3</v>
      </c>
      <c r="K66" s="162">
        <v>4.3E-3</v>
      </c>
    </row>
    <row r="67" spans="1:11" ht="20.100000000000001" customHeight="1">
      <c r="A67" s="151" t="s">
        <v>506</v>
      </c>
      <c r="B67" s="157">
        <v>7.6E-3</v>
      </c>
      <c r="C67" s="157">
        <v>8.5000000000000006E-3</v>
      </c>
      <c r="D67" s="157">
        <v>6.4999999999999997E-3</v>
      </c>
      <c r="E67" s="157">
        <v>6.4999999999999997E-3</v>
      </c>
      <c r="F67" s="162">
        <v>1.0500000000000001E-2</v>
      </c>
      <c r="G67" s="162">
        <v>1.4999999999999999E-2</v>
      </c>
      <c r="H67" s="162">
        <v>0.03</v>
      </c>
      <c r="I67" s="61"/>
      <c r="J67" s="157">
        <v>6.6E-3</v>
      </c>
      <c r="K67" s="162">
        <v>6.4999999999999997E-3</v>
      </c>
    </row>
    <row r="68" spans="1:11" ht="20.100000000000001" customHeight="1" thickBot="1">
      <c r="A68" s="163" t="s">
        <v>507</v>
      </c>
      <c r="B68" s="160">
        <v>6.4000000000000003E-3</v>
      </c>
      <c r="C68" s="160">
        <v>7.0000000000000001E-3</v>
      </c>
      <c r="D68" s="160">
        <v>5.4999999999999997E-3</v>
      </c>
      <c r="E68" s="160">
        <v>5.4999999999999997E-3</v>
      </c>
      <c r="F68" s="161">
        <v>8.9999999999999993E-3</v>
      </c>
      <c r="G68" s="161">
        <v>1.2500000000000001E-2</v>
      </c>
      <c r="H68" s="161">
        <v>2.5000000000000001E-2</v>
      </c>
      <c r="I68" s="20"/>
      <c r="J68" s="160">
        <v>5.5999999999999999E-3</v>
      </c>
      <c r="K68" s="161">
        <v>5.4999999999999997E-3</v>
      </c>
    </row>
    <row r="69" spans="1:11" ht="20.100000000000001" customHeight="1">
      <c r="A69" s="290" t="s">
        <v>590</v>
      </c>
      <c r="B69" s="290"/>
      <c r="C69" s="290"/>
      <c r="D69" s="290"/>
    </row>
    <row r="70" spans="1:11" ht="20.100000000000001" customHeight="1">
      <c r="A70" s="280"/>
      <c r="B70" s="280"/>
      <c r="C70" s="280"/>
      <c r="D70" s="280"/>
    </row>
    <row r="71" spans="1:11" ht="20.100000000000001" customHeight="1">
      <c r="A71" s="279" t="s">
        <v>508</v>
      </c>
      <c r="B71" s="279"/>
      <c r="C71" s="279"/>
      <c r="D71" s="279"/>
    </row>
    <row r="72" spans="1:11" ht="20.100000000000001" customHeight="1">
      <c r="A72" s="279" t="s">
        <v>509</v>
      </c>
      <c r="B72" s="279"/>
      <c r="C72" s="279"/>
      <c r="D72" s="279"/>
    </row>
    <row r="73" spans="1:11" ht="20.100000000000001" customHeight="1">
      <c r="A73" s="279"/>
      <c r="B73" s="279"/>
      <c r="C73" s="279"/>
      <c r="D73" s="279"/>
    </row>
    <row r="74" spans="1:11" ht="20.100000000000001" customHeight="1">
      <c r="A74" s="279" t="s">
        <v>510</v>
      </c>
      <c r="B74" s="279"/>
      <c r="C74" s="279"/>
      <c r="D74" s="279"/>
    </row>
    <row r="75" spans="1:11" ht="20.100000000000001" customHeight="1">
      <c r="A75" s="279" t="s">
        <v>774</v>
      </c>
      <c r="B75" s="279"/>
      <c r="C75" s="279"/>
      <c r="D75" s="279"/>
    </row>
    <row r="76" spans="1:11" ht="20.100000000000001" customHeight="1">
      <c r="A76" s="279" t="s">
        <v>775</v>
      </c>
      <c r="B76" s="279"/>
      <c r="C76" s="279"/>
      <c r="D76" s="279"/>
    </row>
    <row r="77" spans="1:11" ht="20.100000000000001" customHeight="1">
      <c r="A77" s="279"/>
      <c r="B77" s="279"/>
      <c r="C77" s="279"/>
      <c r="D77" s="279"/>
    </row>
    <row r="78" spans="1:11" ht="30.75" customHeight="1">
      <c r="A78" s="281" t="s">
        <v>511</v>
      </c>
      <c r="B78" s="281"/>
      <c r="C78" s="281"/>
      <c r="D78" s="281"/>
    </row>
    <row r="79" spans="1:11" ht="45" customHeight="1">
      <c r="A79" s="281" t="s">
        <v>512</v>
      </c>
      <c r="B79" s="281"/>
      <c r="C79" s="281"/>
      <c r="D79" s="281"/>
    </row>
    <row r="80" spans="1:11" ht="20.25" customHeight="1">
      <c r="A80" s="298" t="s">
        <v>513</v>
      </c>
      <c r="B80" s="298"/>
      <c r="C80" s="298"/>
      <c r="D80" s="298"/>
    </row>
    <row r="81" spans="1:7" ht="46.5" customHeight="1">
      <c r="A81" s="281" t="s">
        <v>514</v>
      </c>
      <c r="B81" s="281"/>
      <c r="C81" s="281"/>
      <c r="D81" s="281"/>
    </row>
    <row r="82" spans="1:7" ht="62.25" customHeight="1" thickBot="1">
      <c r="A82" s="281" t="s">
        <v>515</v>
      </c>
      <c r="B82" s="281"/>
      <c r="C82" s="281"/>
      <c r="D82" s="281"/>
    </row>
    <row r="83" spans="1:7" ht="20.100000000000001" customHeight="1" thickBot="1">
      <c r="A83" s="75"/>
      <c r="B83" s="376" t="s">
        <v>516</v>
      </c>
      <c r="C83" s="376"/>
      <c r="D83" s="376"/>
    </row>
    <row r="84" spans="1:7" ht="20.100000000000001" customHeight="1" thickBot="1">
      <c r="A84" s="76"/>
      <c r="B84" s="73">
        <v>2010</v>
      </c>
      <c r="C84" s="164">
        <v>2009</v>
      </c>
      <c r="D84" s="164">
        <v>2008</v>
      </c>
    </row>
    <row r="85" spans="1:7" ht="20.100000000000001" customHeight="1">
      <c r="A85" s="16" t="s">
        <v>517</v>
      </c>
      <c r="B85" s="243">
        <v>3.5000000000000003E-2</v>
      </c>
      <c r="C85" s="244">
        <v>3.5000000000000003E-2</v>
      </c>
      <c r="D85" s="244">
        <v>3.5000000000000003E-2</v>
      </c>
    </row>
    <row r="86" spans="1:7" ht="20.100000000000001" customHeight="1" thickBot="1">
      <c r="A86" s="71" t="s">
        <v>518</v>
      </c>
      <c r="B86" s="256">
        <v>0.02</v>
      </c>
      <c r="C86" s="257">
        <v>0.02</v>
      </c>
      <c r="D86" s="257">
        <v>0.02</v>
      </c>
    </row>
    <row r="87" spans="1:7" ht="20.100000000000001" customHeight="1">
      <c r="A87" s="338"/>
      <c r="B87" s="338"/>
      <c r="C87" s="338"/>
      <c r="D87" s="338"/>
    </row>
    <row r="88" spans="1:7" ht="20.100000000000001" customHeight="1">
      <c r="A88" s="279" t="s">
        <v>519</v>
      </c>
      <c r="B88" s="279"/>
      <c r="C88" s="279"/>
      <c r="D88" s="279"/>
    </row>
    <row r="89" spans="1:7" ht="20.100000000000001" customHeight="1" thickBot="1">
      <c r="A89" s="381" t="s">
        <v>520</v>
      </c>
      <c r="B89" s="381"/>
      <c r="C89" s="381"/>
      <c r="D89" s="381"/>
    </row>
    <row r="90" spans="1:7" ht="20.100000000000001" customHeight="1">
      <c r="A90" s="286"/>
      <c r="B90" s="286"/>
      <c r="C90" s="286"/>
      <c r="D90" s="379" t="s">
        <v>591</v>
      </c>
      <c r="E90" s="270"/>
      <c r="F90" s="270" t="s">
        <v>521</v>
      </c>
      <c r="G90" s="270"/>
    </row>
    <row r="91" spans="1:7" ht="30" customHeight="1" thickBot="1">
      <c r="A91" s="287"/>
      <c r="B91" s="316"/>
      <c r="C91" s="316"/>
      <c r="D91" s="380"/>
      <c r="E91" s="336"/>
      <c r="F91" s="336" t="s">
        <v>522</v>
      </c>
      <c r="G91" s="336"/>
    </row>
    <row r="92" spans="1:7" ht="20.100000000000001" customHeight="1" thickBot="1">
      <c r="A92" s="77"/>
      <c r="B92" s="58">
        <v>2010</v>
      </c>
      <c r="C92" s="77">
        <v>2009</v>
      </c>
      <c r="D92" s="77">
        <v>2008</v>
      </c>
      <c r="E92" s="77"/>
      <c r="F92" s="58">
        <v>2010</v>
      </c>
      <c r="G92" s="77">
        <v>2009</v>
      </c>
    </row>
    <row r="93" spans="1:7" ht="33.75" customHeight="1">
      <c r="A93" s="16" t="s">
        <v>592</v>
      </c>
      <c r="B93" s="243">
        <v>0.27</v>
      </c>
      <c r="C93" s="244">
        <v>0.28000000000000003</v>
      </c>
      <c r="D93" s="244">
        <v>0.28000000000000003</v>
      </c>
      <c r="E93" s="67"/>
      <c r="F93" s="66" t="s">
        <v>523</v>
      </c>
      <c r="G93" s="67" t="s">
        <v>523</v>
      </c>
    </row>
    <row r="94" spans="1:7" ht="20.100000000000001" customHeight="1">
      <c r="A94" s="16" t="s">
        <v>276</v>
      </c>
      <c r="B94" s="243">
        <v>0.34399999999999997</v>
      </c>
      <c r="C94" s="244">
        <v>0.34399999999999997</v>
      </c>
      <c r="D94" s="244">
        <v>0.34399999999999997</v>
      </c>
      <c r="E94" s="67"/>
      <c r="F94" s="243">
        <v>1.075</v>
      </c>
      <c r="G94" s="166">
        <v>1.1000000000000001</v>
      </c>
    </row>
    <row r="95" spans="1:7" ht="20.100000000000001" customHeight="1">
      <c r="A95" s="16" t="s">
        <v>593</v>
      </c>
      <c r="B95" s="243">
        <v>0.125</v>
      </c>
      <c r="C95" s="244">
        <v>0.125</v>
      </c>
      <c r="D95" s="244">
        <v>0.125</v>
      </c>
      <c r="E95" s="67"/>
      <c r="F95" s="66" t="s">
        <v>524</v>
      </c>
      <c r="G95" s="166">
        <v>1.5</v>
      </c>
    </row>
    <row r="96" spans="1:7" ht="20.100000000000001" customHeight="1">
      <c r="A96" s="16" t="s">
        <v>594</v>
      </c>
      <c r="B96" s="259">
        <v>0.32400000000000001</v>
      </c>
      <c r="C96" s="258">
        <v>0.32400000000000001</v>
      </c>
      <c r="D96" s="244">
        <v>0.32400000000000001</v>
      </c>
      <c r="E96" s="67"/>
      <c r="F96" s="66" t="s">
        <v>525</v>
      </c>
      <c r="G96" s="67" t="s">
        <v>526</v>
      </c>
    </row>
    <row r="97" spans="1:7" ht="25.5" customHeight="1">
      <c r="A97" s="16" t="s">
        <v>279</v>
      </c>
      <c r="B97" s="243">
        <v>0.19</v>
      </c>
      <c r="C97" s="244">
        <v>0.19</v>
      </c>
      <c r="D97" s="244">
        <v>0.19</v>
      </c>
      <c r="E97" s="67"/>
      <c r="F97" s="243">
        <v>1.2549999999999999</v>
      </c>
      <c r="G97" s="166">
        <v>1.5</v>
      </c>
    </row>
    <row r="98" spans="1:7" ht="25.5" customHeight="1">
      <c r="A98" s="16" t="s">
        <v>595</v>
      </c>
      <c r="B98" s="243">
        <v>0.3</v>
      </c>
      <c r="C98" s="244">
        <v>0.3</v>
      </c>
      <c r="D98" s="244">
        <v>0.3</v>
      </c>
      <c r="E98" s="67"/>
      <c r="F98" s="66" t="s">
        <v>527</v>
      </c>
      <c r="G98" s="67" t="s">
        <v>528</v>
      </c>
    </row>
    <row r="99" spans="1:7" ht="20.100000000000001" customHeight="1">
      <c r="A99" s="16" t="s">
        <v>596</v>
      </c>
      <c r="B99" s="259">
        <v>0.25</v>
      </c>
      <c r="C99" s="258">
        <v>0.255</v>
      </c>
      <c r="D99" s="244">
        <v>0.255</v>
      </c>
      <c r="E99" s="67"/>
      <c r="F99" s="167">
        <v>1.2</v>
      </c>
      <c r="G99" s="166">
        <v>1.39</v>
      </c>
    </row>
    <row r="100" spans="1:7" ht="20.100000000000001" customHeight="1" thickBot="1">
      <c r="A100" s="71" t="s">
        <v>597</v>
      </c>
      <c r="B100" s="256">
        <v>0.35</v>
      </c>
      <c r="C100" s="257">
        <v>0</v>
      </c>
      <c r="D100" s="257">
        <v>0</v>
      </c>
      <c r="E100" s="20"/>
      <c r="F100" s="168">
        <v>3.25</v>
      </c>
      <c r="G100" s="169">
        <v>3.25</v>
      </c>
    </row>
    <row r="101" spans="1:7" ht="45.75" customHeight="1">
      <c r="A101" s="322" t="s">
        <v>730</v>
      </c>
      <c r="B101" s="322"/>
      <c r="C101" s="322"/>
      <c r="D101" s="322"/>
    </row>
    <row r="102" spans="1:7" ht="20.100000000000001" customHeight="1">
      <c r="A102" s="373" t="s">
        <v>731</v>
      </c>
      <c r="B102" s="373"/>
      <c r="C102" s="373"/>
      <c r="D102" s="373"/>
    </row>
    <row r="103" spans="1:7" ht="20.100000000000001" customHeight="1">
      <c r="A103" s="307" t="s">
        <v>732</v>
      </c>
      <c r="B103" s="307"/>
      <c r="C103" s="307"/>
      <c r="D103" s="307"/>
    </row>
    <row r="104" spans="1:7" ht="20.100000000000001" customHeight="1">
      <c r="A104" s="307" t="s">
        <v>733</v>
      </c>
      <c r="B104" s="307"/>
      <c r="C104" s="307"/>
      <c r="D104" s="307"/>
    </row>
    <row r="105" spans="1:7" ht="20.100000000000001" customHeight="1">
      <c r="A105" s="307" t="s">
        <v>734</v>
      </c>
      <c r="B105" s="307"/>
      <c r="C105" s="307"/>
      <c r="D105" s="307"/>
    </row>
    <row r="106" spans="1:7" ht="29.25" customHeight="1">
      <c r="A106" s="307" t="s">
        <v>735</v>
      </c>
      <c r="B106" s="307"/>
      <c r="C106" s="307"/>
      <c r="D106" s="307"/>
    </row>
    <row r="107" spans="1:7" ht="20.100000000000001" customHeight="1">
      <c r="A107" s="307" t="s">
        <v>736</v>
      </c>
      <c r="B107" s="307"/>
      <c r="C107" s="307"/>
      <c r="D107" s="307"/>
    </row>
    <row r="108" spans="1:7" ht="20.100000000000001" customHeight="1">
      <c r="A108" s="307"/>
      <c r="B108" s="307"/>
      <c r="C108" s="307"/>
      <c r="D108" s="307"/>
    </row>
    <row r="109" spans="1:7" ht="62.25" customHeight="1">
      <c r="A109" s="281" t="s">
        <v>529</v>
      </c>
      <c r="B109" s="281"/>
      <c r="C109" s="281"/>
      <c r="D109" s="281"/>
    </row>
    <row r="110" spans="1:7" ht="20.100000000000001" customHeight="1">
      <c r="A110" s="298" t="s">
        <v>530</v>
      </c>
      <c r="B110" s="298"/>
      <c r="C110" s="298"/>
      <c r="D110" s="298"/>
    </row>
    <row r="111" spans="1:7" ht="92.25" customHeight="1">
      <c r="A111" s="281" t="s">
        <v>531</v>
      </c>
      <c r="B111" s="281"/>
      <c r="C111" s="281"/>
      <c r="D111" s="281"/>
    </row>
    <row r="112" spans="1:7" ht="21" customHeight="1">
      <c r="A112" s="374" t="s">
        <v>532</v>
      </c>
      <c r="B112" s="374"/>
      <c r="C112" s="374"/>
      <c r="D112" s="374"/>
    </row>
    <row r="113" spans="1:4" ht="46.5" customHeight="1">
      <c r="A113" s="281" t="s">
        <v>533</v>
      </c>
      <c r="B113" s="281"/>
      <c r="C113" s="281"/>
      <c r="D113" s="281"/>
    </row>
    <row r="114" spans="1:4" ht="20.100000000000001" customHeight="1">
      <c r="A114" s="382" t="s">
        <v>534</v>
      </c>
      <c r="B114" s="382"/>
      <c r="C114" s="382"/>
      <c r="D114" s="382"/>
    </row>
    <row r="115" spans="1:4" ht="60.75" customHeight="1">
      <c r="A115" s="281" t="s">
        <v>535</v>
      </c>
      <c r="B115" s="281"/>
      <c r="C115" s="281"/>
      <c r="D115" s="281"/>
    </row>
    <row r="116" spans="1:4" ht="62.25" customHeight="1">
      <c r="A116" s="281" t="s">
        <v>536</v>
      </c>
      <c r="B116" s="281"/>
      <c r="C116" s="281"/>
      <c r="D116" s="281"/>
    </row>
    <row r="117" spans="1:4" ht="35.25" customHeight="1">
      <c r="A117" s="281" t="s">
        <v>537</v>
      </c>
      <c r="B117" s="281"/>
      <c r="C117" s="281"/>
      <c r="D117" s="281"/>
    </row>
    <row r="118" spans="1:4" ht="20.100000000000001" customHeight="1">
      <c r="A118" s="281" t="s">
        <v>538</v>
      </c>
      <c r="B118" s="281"/>
      <c r="C118" s="281"/>
      <c r="D118" s="281"/>
    </row>
    <row r="119" spans="1:4" ht="20.100000000000001" customHeight="1">
      <c r="A119" s="298" t="s">
        <v>539</v>
      </c>
      <c r="B119" s="298"/>
      <c r="C119" s="298"/>
      <c r="D119" s="298"/>
    </row>
    <row r="120" spans="1:4" ht="100.5" customHeight="1">
      <c r="A120" s="281" t="s">
        <v>540</v>
      </c>
      <c r="B120" s="281"/>
      <c r="C120" s="281"/>
      <c r="D120" s="281"/>
    </row>
    <row r="121" spans="1:4" ht="54.75" customHeight="1">
      <c r="A121" s="281" t="s">
        <v>541</v>
      </c>
      <c r="B121" s="281"/>
      <c r="C121" s="281"/>
      <c r="D121" s="281"/>
    </row>
    <row r="122" spans="1:4" ht="20.100000000000001" customHeight="1">
      <c r="A122" s="281" t="s">
        <v>538</v>
      </c>
      <c r="B122" s="281"/>
      <c r="C122" s="281"/>
      <c r="D122" s="281"/>
    </row>
    <row r="123" spans="1:4" ht="20.100000000000001" customHeight="1">
      <c r="A123" s="298" t="s">
        <v>542</v>
      </c>
      <c r="B123" s="298"/>
      <c r="C123" s="298"/>
      <c r="D123" s="298"/>
    </row>
    <row r="124" spans="1:4" ht="33.75" customHeight="1">
      <c r="A124" s="281" t="s">
        <v>543</v>
      </c>
      <c r="B124" s="281"/>
      <c r="C124" s="281"/>
      <c r="D124" s="281"/>
    </row>
    <row r="125" spans="1:4" ht="20.100000000000001" customHeight="1">
      <c r="A125" s="281" t="s">
        <v>538</v>
      </c>
      <c r="B125" s="281"/>
      <c r="C125" s="281"/>
      <c r="D125" s="281"/>
    </row>
    <row r="126" spans="1:4" ht="20.100000000000001" customHeight="1">
      <c r="A126" s="298" t="s">
        <v>544</v>
      </c>
      <c r="B126" s="298"/>
      <c r="C126" s="298"/>
      <c r="D126" s="298"/>
    </row>
    <row r="127" spans="1:4" ht="33.75" customHeight="1">
      <c r="A127" s="281" t="s">
        <v>545</v>
      </c>
      <c r="B127" s="281"/>
      <c r="C127" s="281"/>
      <c r="D127" s="281"/>
    </row>
    <row r="128" spans="1:4" ht="20.100000000000001" customHeight="1">
      <c r="A128" s="281" t="s">
        <v>546</v>
      </c>
      <c r="B128" s="281"/>
      <c r="C128" s="281"/>
      <c r="D128" s="281"/>
    </row>
    <row r="129" spans="1:10" ht="20.100000000000001" customHeight="1">
      <c r="A129" s="297" t="s">
        <v>547</v>
      </c>
      <c r="B129" s="297"/>
      <c r="C129" s="297"/>
      <c r="D129" s="297"/>
    </row>
    <row r="130" spans="1:10" ht="20.100000000000001" customHeight="1">
      <c r="A130" s="299" t="s">
        <v>548</v>
      </c>
      <c r="B130" s="299"/>
      <c r="C130" s="299"/>
      <c r="D130" s="299"/>
    </row>
    <row r="131" spans="1:10" ht="36" customHeight="1" thickBot="1">
      <c r="A131" s="281" t="s">
        <v>549</v>
      </c>
      <c r="B131" s="281"/>
      <c r="C131" s="281"/>
      <c r="D131" s="281"/>
    </row>
    <row r="132" spans="1:10" ht="20.100000000000001" customHeight="1" thickBot="1">
      <c r="A132" s="72"/>
      <c r="B132" s="375" t="s">
        <v>550</v>
      </c>
      <c r="C132" s="375"/>
      <c r="D132" s="375"/>
      <c r="E132" s="375"/>
      <c r="F132" s="75"/>
      <c r="G132" s="376" t="s">
        <v>551</v>
      </c>
      <c r="H132" s="376"/>
      <c r="I132" s="376"/>
      <c r="J132" s="376"/>
    </row>
    <row r="133" spans="1:10" ht="20.100000000000001" customHeight="1" thickBot="1">
      <c r="A133" s="105" t="s">
        <v>552</v>
      </c>
      <c r="B133" s="58" t="s">
        <v>483</v>
      </c>
      <c r="C133" s="94" t="s">
        <v>484</v>
      </c>
      <c r="D133" s="94" t="s">
        <v>485</v>
      </c>
      <c r="E133" s="94" t="s">
        <v>553</v>
      </c>
      <c r="F133" s="77"/>
      <c r="G133" s="77" t="s">
        <v>483</v>
      </c>
      <c r="H133" s="93" t="s">
        <v>484</v>
      </c>
      <c r="I133" s="93" t="s">
        <v>485</v>
      </c>
      <c r="J133" s="93" t="s">
        <v>553</v>
      </c>
    </row>
    <row r="134" spans="1:10" ht="20.100000000000001" customHeight="1">
      <c r="A134" s="21" t="s">
        <v>554</v>
      </c>
      <c r="B134" s="41"/>
      <c r="C134" s="41"/>
      <c r="D134" s="66"/>
      <c r="E134" s="41"/>
      <c r="F134" s="67"/>
      <c r="G134" s="67"/>
      <c r="H134" s="67"/>
      <c r="I134" s="67"/>
      <c r="J134" s="67"/>
    </row>
    <row r="135" spans="1:10" ht="20.100000000000001" customHeight="1">
      <c r="A135" s="16" t="s">
        <v>483</v>
      </c>
      <c r="B135" s="259">
        <v>0.153</v>
      </c>
      <c r="C135" s="259">
        <v>0.14799999999999999</v>
      </c>
      <c r="D135" s="243">
        <v>0.14299999999999999</v>
      </c>
      <c r="E135" s="259">
        <v>0.13600000000000001</v>
      </c>
      <c r="F135" s="67"/>
      <c r="G135" s="61" t="s">
        <v>505</v>
      </c>
      <c r="H135" s="61" t="s">
        <v>505</v>
      </c>
      <c r="I135" s="244">
        <v>0.14099999999999999</v>
      </c>
      <c r="J135" s="61" t="s">
        <v>505</v>
      </c>
    </row>
    <row r="136" spans="1:10" ht="20.100000000000001" customHeight="1">
      <c r="A136" s="16" t="s">
        <v>484</v>
      </c>
      <c r="B136" s="259">
        <v>0.14099999999999999</v>
      </c>
      <c r="C136" s="259">
        <v>0.13600000000000001</v>
      </c>
      <c r="D136" s="243">
        <v>0.13100000000000001</v>
      </c>
      <c r="E136" s="259">
        <v>0.123</v>
      </c>
      <c r="F136" s="67"/>
      <c r="G136" s="61" t="s">
        <v>505</v>
      </c>
      <c r="H136" s="61" t="s">
        <v>505</v>
      </c>
      <c r="I136" s="244">
        <v>0.14599999999999999</v>
      </c>
      <c r="J136" s="61" t="s">
        <v>505</v>
      </c>
    </row>
    <row r="137" spans="1:10" ht="20.100000000000001" customHeight="1">
      <c r="A137" s="16" t="s">
        <v>485</v>
      </c>
      <c r="B137" s="259">
        <v>0.13100000000000001</v>
      </c>
      <c r="C137" s="259">
        <v>0.125</v>
      </c>
      <c r="D137" s="243">
        <v>0.12</v>
      </c>
      <c r="E137" s="259">
        <v>0.112</v>
      </c>
      <c r="F137" s="67"/>
      <c r="G137" s="61" t="s">
        <v>505</v>
      </c>
      <c r="H137" s="61" t="s">
        <v>505</v>
      </c>
      <c r="I137" s="244">
        <v>0.14399999999999999</v>
      </c>
      <c r="J137" s="61" t="s">
        <v>505</v>
      </c>
    </row>
    <row r="138" spans="1:10" ht="20.100000000000001" customHeight="1">
      <c r="A138" s="16" t="s">
        <v>553</v>
      </c>
      <c r="B138" s="259">
        <v>0.123</v>
      </c>
      <c r="C138" s="259">
        <v>0.11700000000000001</v>
      </c>
      <c r="D138" s="243">
        <v>0.112</v>
      </c>
      <c r="E138" s="259">
        <v>0.104</v>
      </c>
      <c r="F138" s="67"/>
      <c r="G138" s="61" t="s">
        <v>505</v>
      </c>
      <c r="H138" s="61" t="s">
        <v>505</v>
      </c>
      <c r="I138" s="244">
        <v>0.14000000000000001</v>
      </c>
      <c r="J138" s="67" t="s">
        <v>505</v>
      </c>
    </row>
    <row r="139" spans="1:10" ht="20.100000000000001" customHeight="1">
      <c r="A139" s="21" t="s">
        <v>555</v>
      </c>
      <c r="B139" s="243"/>
      <c r="C139" s="243"/>
      <c r="D139" s="243"/>
      <c r="E139" s="243"/>
      <c r="F139" s="67"/>
      <c r="G139" s="67"/>
      <c r="H139" s="67"/>
      <c r="I139" s="67"/>
      <c r="J139" s="67"/>
    </row>
    <row r="140" spans="1:10" ht="20.100000000000001" customHeight="1">
      <c r="A140" s="16" t="s">
        <v>483</v>
      </c>
      <c r="B140" s="243">
        <v>0.21199999999999999</v>
      </c>
      <c r="C140" s="243">
        <v>0.20899999999999999</v>
      </c>
      <c r="D140" s="243">
        <v>0.20599999999999999</v>
      </c>
      <c r="E140" s="243">
        <v>0.20300000000000001</v>
      </c>
      <c r="F140" s="67"/>
      <c r="G140" s="244">
        <v>0.17899999999999999</v>
      </c>
      <c r="H140" s="244">
        <v>0.17799999999999999</v>
      </c>
      <c r="I140" s="244">
        <v>0.17699999999999999</v>
      </c>
      <c r="J140" s="244">
        <v>0.17599999999999999</v>
      </c>
    </row>
    <row r="141" spans="1:10" ht="20.100000000000001" customHeight="1">
      <c r="A141" s="16" t="s">
        <v>484</v>
      </c>
      <c r="B141" s="243">
        <v>0.20699999999999999</v>
      </c>
      <c r="C141" s="243">
        <v>0.20100000000000001</v>
      </c>
      <c r="D141" s="243">
        <v>0.19500000000000001</v>
      </c>
      <c r="E141" s="243">
        <v>0.188</v>
      </c>
      <c r="F141" s="67"/>
      <c r="G141" s="244">
        <v>0.18</v>
      </c>
      <c r="H141" s="244">
        <v>0.17599999999999999</v>
      </c>
      <c r="I141" s="244">
        <v>0.17299999999999999</v>
      </c>
      <c r="J141" s="244">
        <v>0.16900000000000001</v>
      </c>
    </row>
    <row r="142" spans="1:10" ht="20.100000000000001" customHeight="1">
      <c r="A142" s="16" t="s">
        <v>485</v>
      </c>
      <c r="B142" s="243">
        <v>0.192</v>
      </c>
      <c r="C142" s="243">
        <v>0.185</v>
      </c>
      <c r="D142" s="243">
        <v>0.17799999999999999</v>
      </c>
      <c r="E142" s="243">
        <v>0.16900000000000001</v>
      </c>
      <c r="F142" s="67"/>
      <c r="G142" s="244">
        <v>0.17100000000000001</v>
      </c>
      <c r="H142" s="244">
        <v>0.16700000000000001</v>
      </c>
      <c r="I142" s="244">
        <v>0.16300000000000001</v>
      </c>
      <c r="J142" s="244">
        <v>0.157</v>
      </c>
    </row>
    <row r="143" spans="1:10" ht="20.100000000000001" customHeight="1">
      <c r="A143" s="16" t="s">
        <v>553</v>
      </c>
      <c r="B143" s="243">
        <v>0.17799999999999999</v>
      </c>
      <c r="C143" s="243">
        <v>0.16900000000000001</v>
      </c>
      <c r="D143" s="243">
        <v>0.161</v>
      </c>
      <c r="E143" s="243">
        <v>0.152</v>
      </c>
      <c r="F143" s="67"/>
      <c r="G143" s="244">
        <v>0.16200000000000001</v>
      </c>
      <c r="H143" s="244">
        <v>0.156</v>
      </c>
      <c r="I143" s="244">
        <v>0.15</v>
      </c>
      <c r="J143" s="244">
        <v>0.14399999999999999</v>
      </c>
    </row>
    <row r="144" spans="1:10" ht="20.100000000000001" customHeight="1">
      <c r="A144" s="21" t="s">
        <v>272</v>
      </c>
      <c r="B144" s="243"/>
      <c r="C144" s="243"/>
      <c r="D144" s="243"/>
      <c r="E144" s="243"/>
      <c r="F144" s="67"/>
      <c r="G144" s="244"/>
      <c r="H144" s="244"/>
      <c r="I144" s="244"/>
      <c r="J144" s="244"/>
    </row>
    <row r="145" spans="1:16" ht="20.100000000000001" customHeight="1">
      <c r="A145" s="16" t="s">
        <v>483</v>
      </c>
      <c r="B145" s="243">
        <v>0.17799999999999999</v>
      </c>
      <c r="C145" s="243">
        <v>0.18099999999999999</v>
      </c>
      <c r="D145" s="243">
        <v>0.188</v>
      </c>
      <c r="E145" s="243">
        <v>0.19800000000000001</v>
      </c>
      <c r="F145" s="67"/>
      <c r="G145" s="244">
        <v>0.14499999999999999</v>
      </c>
      <c r="H145" s="244">
        <v>0.153</v>
      </c>
      <c r="I145" s="244">
        <v>0.17299999999999999</v>
      </c>
      <c r="J145" s="244">
        <v>0.186</v>
      </c>
    </row>
    <row r="146" spans="1:16" ht="20.100000000000001" customHeight="1">
      <c r="A146" s="260" t="s">
        <v>484</v>
      </c>
      <c r="B146" s="243">
        <v>0.20499999999999999</v>
      </c>
      <c r="C146" s="243">
        <v>0.21</v>
      </c>
      <c r="D146" s="243">
        <v>0.214</v>
      </c>
      <c r="E146" s="243">
        <v>0.217</v>
      </c>
      <c r="F146" s="67"/>
      <c r="G146" s="244">
        <v>0.152</v>
      </c>
      <c r="H146" s="244">
        <v>0.158</v>
      </c>
      <c r="I146" s="244">
        <v>0.17799999999999999</v>
      </c>
      <c r="J146" s="244">
        <v>0.189</v>
      </c>
    </row>
    <row r="147" spans="1:16" ht="20.100000000000001" customHeight="1">
      <c r="A147" s="16" t="s">
        <v>485</v>
      </c>
      <c r="B147" s="243">
        <v>0.252</v>
      </c>
      <c r="C147" s="243">
        <v>0.253</v>
      </c>
      <c r="D147" s="243">
        <v>0.24299999999999999</v>
      </c>
      <c r="E147" s="243">
        <v>0.23400000000000001</v>
      </c>
      <c r="F147" s="67"/>
      <c r="G147" s="244">
        <v>0.158</v>
      </c>
      <c r="H147" s="244">
        <v>0.16700000000000001</v>
      </c>
      <c r="I147" s="244">
        <v>0.18099999999999999</v>
      </c>
      <c r="J147" s="244">
        <v>0.185</v>
      </c>
    </row>
    <row r="148" spans="1:16" ht="20.100000000000001" customHeight="1">
      <c r="A148" s="16" t="s">
        <v>553</v>
      </c>
      <c r="B148" s="243">
        <v>0.28499999999999998</v>
      </c>
      <c r="C148" s="243">
        <v>0.26400000000000001</v>
      </c>
      <c r="D148" s="243">
        <v>0.24</v>
      </c>
      <c r="E148" s="243">
        <v>0.22500000000000001</v>
      </c>
      <c r="F148" s="67"/>
      <c r="G148" s="244">
        <v>0.16800000000000001</v>
      </c>
      <c r="H148" s="244">
        <v>0.17499999999999999</v>
      </c>
      <c r="I148" s="244">
        <v>0.182</v>
      </c>
      <c r="J148" s="244">
        <v>0.183</v>
      </c>
    </row>
    <row r="149" spans="1:16" ht="20.100000000000001" customHeight="1">
      <c r="A149" s="21" t="s">
        <v>556</v>
      </c>
      <c r="B149" s="243"/>
      <c r="C149" s="243"/>
      <c r="D149" s="243"/>
      <c r="E149" s="243"/>
      <c r="F149" s="67"/>
      <c r="G149" s="244"/>
      <c r="H149" s="244"/>
      <c r="I149" s="244"/>
      <c r="J149" s="244"/>
    </row>
    <row r="150" spans="1:16" ht="20.100000000000001" customHeight="1">
      <c r="A150" s="16" t="s">
        <v>483</v>
      </c>
      <c r="B150" s="243">
        <v>0.24</v>
      </c>
      <c r="C150" s="243">
        <v>0.23599999999999999</v>
      </c>
      <c r="D150" s="243">
        <v>0.22900000000000001</v>
      </c>
      <c r="E150" s="243">
        <v>0.222</v>
      </c>
      <c r="F150" s="67"/>
      <c r="G150" s="244">
        <v>0.2</v>
      </c>
      <c r="H150" s="244">
        <v>0.189</v>
      </c>
      <c r="I150" s="244">
        <v>0.18</v>
      </c>
      <c r="J150" s="244">
        <v>0.17299999999999999</v>
      </c>
    </row>
    <row r="151" spans="1:16" ht="20.100000000000001" customHeight="1">
      <c r="A151" s="16" t="s">
        <v>484</v>
      </c>
      <c r="B151" s="243">
        <v>0.23899999999999999</v>
      </c>
      <c r="C151" s="243">
        <v>0.23100000000000001</v>
      </c>
      <c r="D151" s="243">
        <v>0.222</v>
      </c>
      <c r="E151" s="243">
        <v>0.21099999999999999</v>
      </c>
      <c r="F151" s="67"/>
      <c r="G151" s="244">
        <v>0.17499999999999999</v>
      </c>
      <c r="H151" s="244">
        <v>0.16400000000000001</v>
      </c>
      <c r="I151" s="244">
        <v>0.156</v>
      </c>
      <c r="J151" s="244">
        <v>0.15</v>
      </c>
    </row>
    <row r="152" spans="1:16" ht="20.100000000000001" customHeight="1">
      <c r="A152" s="16" t="s">
        <v>485</v>
      </c>
      <c r="B152" s="243">
        <v>0.23</v>
      </c>
      <c r="C152" s="243">
        <v>0.219</v>
      </c>
      <c r="D152" s="243">
        <v>0.20599999999999999</v>
      </c>
      <c r="E152" s="243">
        <v>0.19400000000000001</v>
      </c>
      <c r="F152" s="67"/>
      <c r="G152" s="244">
        <v>0.155</v>
      </c>
      <c r="H152" s="244">
        <v>0.14499999999999999</v>
      </c>
      <c r="I152" s="244">
        <v>0.13800000000000001</v>
      </c>
      <c r="J152" s="244">
        <v>0.13200000000000001</v>
      </c>
    </row>
    <row r="153" spans="1:16" ht="20.100000000000001" customHeight="1" thickBot="1">
      <c r="A153" s="71" t="s">
        <v>553</v>
      </c>
      <c r="B153" s="256">
        <v>0.217</v>
      </c>
      <c r="C153" s="256">
        <v>0.20399999999999999</v>
      </c>
      <c r="D153" s="256">
        <v>0.191</v>
      </c>
      <c r="E153" s="256">
        <v>0.17799999999999999</v>
      </c>
      <c r="F153" s="20"/>
      <c r="G153" s="257">
        <v>0.13700000000000001</v>
      </c>
      <c r="H153" s="257">
        <v>0.129</v>
      </c>
      <c r="I153" s="257">
        <v>0.122</v>
      </c>
      <c r="J153" s="257">
        <v>0.11600000000000001</v>
      </c>
    </row>
    <row r="154" spans="1:16" ht="36.75" customHeight="1">
      <c r="A154" s="290" t="s">
        <v>557</v>
      </c>
      <c r="B154" s="290"/>
      <c r="C154" s="290"/>
      <c r="D154" s="290"/>
    </row>
    <row r="155" spans="1:16" ht="25.5" customHeight="1">
      <c r="A155" s="298" t="s">
        <v>558</v>
      </c>
      <c r="B155" s="298"/>
      <c r="C155" s="298"/>
      <c r="D155" s="298"/>
    </row>
    <row r="156" spans="1:16" ht="33.75" customHeight="1" thickBot="1">
      <c r="A156" s="281" t="s">
        <v>559</v>
      </c>
      <c r="B156" s="281"/>
      <c r="C156" s="281"/>
      <c r="D156" s="281"/>
    </row>
    <row r="157" spans="1:16" ht="20.100000000000001" customHeight="1" thickBot="1">
      <c r="A157" s="75"/>
      <c r="B157" s="94"/>
      <c r="C157" s="94"/>
      <c r="D157" s="94"/>
      <c r="E157" s="94"/>
      <c r="F157" s="94"/>
      <c r="G157" s="94"/>
      <c r="H157" s="94">
        <v>2010</v>
      </c>
      <c r="I157" s="75"/>
      <c r="J157" s="93"/>
      <c r="K157" s="93"/>
      <c r="L157" s="93"/>
      <c r="M157" s="93"/>
      <c r="N157" s="93"/>
      <c r="O157" s="93"/>
      <c r="P157" s="93">
        <v>2009</v>
      </c>
    </row>
    <row r="158" spans="1:16" ht="20.100000000000001" customHeight="1">
      <c r="A158" s="383" t="s">
        <v>552</v>
      </c>
      <c r="B158" s="270" t="s">
        <v>275</v>
      </c>
      <c r="C158" s="270" t="s">
        <v>276</v>
      </c>
      <c r="D158" s="270" t="s">
        <v>278</v>
      </c>
      <c r="E158" s="270" t="s">
        <v>277</v>
      </c>
      <c r="F158" s="10" t="s">
        <v>258</v>
      </c>
      <c r="G158" s="270" t="s">
        <v>280</v>
      </c>
      <c r="H158" s="270" t="s">
        <v>560</v>
      </c>
      <c r="I158" s="272"/>
      <c r="J158" s="286" t="s">
        <v>275</v>
      </c>
      <c r="K158" s="286" t="s">
        <v>276</v>
      </c>
      <c r="L158" s="286" t="s">
        <v>278</v>
      </c>
      <c r="M158" s="286" t="s">
        <v>277</v>
      </c>
      <c r="N158" s="69" t="s">
        <v>258</v>
      </c>
      <c r="O158" s="286" t="s">
        <v>280</v>
      </c>
      <c r="P158" s="286" t="s">
        <v>560</v>
      </c>
    </row>
    <row r="159" spans="1:16" ht="20.100000000000001" customHeight="1" thickBot="1">
      <c r="A159" s="384"/>
      <c r="B159" s="336"/>
      <c r="C159" s="336"/>
      <c r="D159" s="336"/>
      <c r="E159" s="336"/>
      <c r="F159" s="58" t="s">
        <v>270</v>
      </c>
      <c r="G159" s="336"/>
      <c r="H159" s="336"/>
      <c r="I159" s="316"/>
      <c r="J159" s="316"/>
      <c r="K159" s="316"/>
      <c r="L159" s="316"/>
      <c r="M159" s="316"/>
      <c r="N159" s="77" t="s">
        <v>270</v>
      </c>
      <c r="O159" s="316"/>
      <c r="P159" s="316"/>
    </row>
    <row r="160" spans="1:16" ht="20.100000000000001" customHeight="1">
      <c r="A160" s="16" t="s">
        <v>482</v>
      </c>
      <c r="B160" s="243">
        <v>0.245</v>
      </c>
      <c r="C160" s="243">
        <v>0.28999999999999998</v>
      </c>
      <c r="D160" s="243">
        <v>0.27500000000000002</v>
      </c>
      <c r="E160" s="243">
        <v>0.27700000000000002</v>
      </c>
      <c r="F160" s="243">
        <v>0.27200000000000002</v>
      </c>
      <c r="G160" s="243">
        <v>0.32400000000000001</v>
      </c>
      <c r="H160" s="243">
        <v>0.28799999999999998</v>
      </c>
      <c r="I160" s="244"/>
      <c r="J160" s="244">
        <v>0.253</v>
      </c>
      <c r="K160" s="244">
        <v>0.29199999999999998</v>
      </c>
      <c r="L160" s="244">
        <v>0.26900000000000002</v>
      </c>
      <c r="M160" s="244">
        <v>0.27700000000000002</v>
      </c>
      <c r="N160" s="244">
        <v>0.27500000000000002</v>
      </c>
      <c r="O160" s="244">
        <v>0.27</v>
      </c>
      <c r="P160" s="244">
        <v>0.26900000000000002</v>
      </c>
    </row>
    <row r="161" spans="1:16" ht="20.100000000000001" customHeight="1">
      <c r="A161" s="16" t="s">
        <v>483</v>
      </c>
      <c r="B161" s="243">
        <v>0.255</v>
      </c>
      <c r="C161" s="243">
        <v>0.28399999999999997</v>
      </c>
      <c r="D161" s="243">
        <v>0.27</v>
      </c>
      <c r="E161" s="243">
        <v>0.27600000000000002</v>
      </c>
      <c r="F161" s="243">
        <v>0.27</v>
      </c>
      <c r="G161" s="243">
        <v>0.312</v>
      </c>
      <c r="H161" s="243">
        <v>0.29099999999999998</v>
      </c>
      <c r="I161" s="244"/>
      <c r="J161" s="244">
        <v>0.26600000000000001</v>
      </c>
      <c r="K161" s="244">
        <v>0.28999999999999998</v>
      </c>
      <c r="L161" s="244">
        <v>0.26500000000000001</v>
      </c>
      <c r="M161" s="244">
        <v>0.27300000000000002</v>
      </c>
      <c r="N161" s="244">
        <v>0.29099999999999998</v>
      </c>
      <c r="O161" s="244">
        <v>0.25700000000000001</v>
      </c>
      <c r="P161" s="244">
        <v>0.27800000000000002</v>
      </c>
    </row>
    <row r="162" spans="1:16" ht="20.100000000000001" customHeight="1" thickBot="1">
      <c r="A162" s="71" t="s">
        <v>484</v>
      </c>
      <c r="B162" s="256">
        <v>0.26400000000000001</v>
      </c>
      <c r="C162" s="256">
        <v>0.29099999999999998</v>
      </c>
      <c r="D162" s="256">
        <v>0.26100000000000001</v>
      </c>
      <c r="E162" s="256">
        <v>0.28399999999999997</v>
      </c>
      <c r="F162" s="256">
        <v>0.26300000000000001</v>
      </c>
      <c r="G162" s="256">
        <v>0.30199999999999999</v>
      </c>
      <c r="H162" s="256">
        <v>0.29699999999999999</v>
      </c>
      <c r="I162" s="257"/>
      <c r="J162" s="257">
        <v>0.27300000000000002</v>
      </c>
      <c r="K162" s="257">
        <v>0.3</v>
      </c>
      <c r="L162" s="257">
        <v>0.26400000000000001</v>
      </c>
      <c r="M162" s="257">
        <v>0.28100000000000003</v>
      </c>
      <c r="N162" s="257">
        <v>0.30499999999999999</v>
      </c>
      <c r="O162" s="257">
        <v>0.26500000000000001</v>
      </c>
      <c r="P162" s="257">
        <v>0.29099999999999998</v>
      </c>
    </row>
    <row r="163" spans="1:16" ht="20.100000000000001" customHeight="1">
      <c r="A163" s="372" t="s">
        <v>561</v>
      </c>
      <c r="B163" s="372"/>
      <c r="C163" s="372"/>
      <c r="D163" s="372"/>
    </row>
    <row r="164" spans="1:16" ht="35.25" customHeight="1">
      <c r="A164" s="281" t="s">
        <v>562</v>
      </c>
      <c r="B164" s="281"/>
      <c r="C164" s="281"/>
      <c r="D164" s="281"/>
    </row>
    <row r="165" spans="1:16" ht="22.5" customHeight="1">
      <c r="A165" s="281" t="s">
        <v>563</v>
      </c>
      <c r="B165" s="281"/>
      <c r="C165" s="281"/>
      <c r="D165" s="281"/>
    </row>
    <row r="166" spans="1:16" ht="21" customHeight="1">
      <c r="A166" s="298" t="s">
        <v>564</v>
      </c>
      <c r="B166" s="298"/>
      <c r="C166" s="298"/>
      <c r="D166" s="298"/>
    </row>
    <row r="167" spans="1:16" ht="48" customHeight="1">
      <c r="A167" s="371" t="s">
        <v>565</v>
      </c>
      <c r="B167" s="371"/>
      <c r="C167" s="371"/>
      <c r="D167" s="371"/>
    </row>
    <row r="168" spans="1:16" ht="69.75" customHeight="1">
      <c r="A168" s="281" t="s">
        <v>566</v>
      </c>
      <c r="B168" s="281"/>
      <c r="C168" s="281"/>
      <c r="D168" s="281"/>
    </row>
    <row r="169" spans="1:16" ht="36.75" customHeight="1">
      <c r="A169" s="281" t="s">
        <v>567</v>
      </c>
      <c r="B169" s="281"/>
      <c r="C169" s="281"/>
      <c r="D169" s="281"/>
    </row>
    <row r="170" spans="1:16" ht="22.5" customHeight="1">
      <c r="A170" s="298" t="s">
        <v>568</v>
      </c>
      <c r="B170" s="298"/>
      <c r="C170" s="298"/>
      <c r="D170" s="298"/>
    </row>
    <row r="171" spans="1:16" ht="72" customHeight="1">
      <c r="A171" s="281" t="s">
        <v>569</v>
      </c>
      <c r="B171" s="281"/>
      <c r="C171" s="281"/>
      <c r="D171" s="281"/>
    </row>
    <row r="172" spans="1:16" ht="36.75" customHeight="1">
      <c r="A172" s="281" t="s">
        <v>570</v>
      </c>
      <c r="B172" s="281"/>
      <c r="C172" s="281"/>
      <c r="D172" s="281"/>
    </row>
    <row r="173" spans="1:16" ht="24" customHeight="1">
      <c r="A173" s="298" t="s">
        <v>571</v>
      </c>
      <c r="B173" s="298"/>
      <c r="C173" s="298"/>
      <c r="D173" s="298"/>
    </row>
    <row r="174" spans="1:16" ht="36.75" customHeight="1">
      <c r="A174" s="281" t="s">
        <v>572</v>
      </c>
      <c r="B174" s="281"/>
      <c r="C174" s="281"/>
      <c r="D174" s="281"/>
    </row>
    <row r="175" spans="1:16" ht="36.75" customHeight="1">
      <c r="A175" s="281" t="s">
        <v>573</v>
      </c>
      <c r="B175" s="281"/>
      <c r="C175" s="281"/>
      <c r="D175" s="281"/>
    </row>
    <row r="176" spans="1:16" ht="46.5" customHeight="1">
      <c r="A176" s="281" t="s">
        <v>574</v>
      </c>
      <c r="B176" s="281"/>
      <c r="C176" s="281"/>
      <c r="D176" s="281"/>
    </row>
    <row r="177" spans="1:4" ht="47.25" customHeight="1">
      <c r="A177" s="281" t="s">
        <v>575</v>
      </c>
      <c r="B177" s="281"/>
      <c r="C177" s="281"/>
      <c r="D177" s="281"/>
    </row>
    <row r="178" spans="1:4" ht="20.100000000000001" customHeight="1">
      <c r="A178" s="297" t="s">
        <v>576</v>
      </c>
      <c r="B178" s="297"/>
      <c r="C178" s="297"/>
      <c r="D178" s="297"/>
    </row>
    <row r="179" spans="1:4" ht="20.100000000000001" customHeight="1">
      <c r="A179" s="299" t="s">
        <v>577</v>
      </c>
      <c r="B179" s="299"/>
      <c r="C179" s="299"/>
      <c r="D179" s="299"/>
    </row>
    <row r="180" spans="1:4" ht="60" customHeight="1" thickBot="1">
      <c r="A180" s="281" t="s">
        <v>598</v>
      </c>
      <c r="B180" s="281"/>
      <c r="C180" s="281"/>
      <c r="D180" s="281"/>
    </row>
    <row r="181" spans="1:4" ht="20.100000000000001" customHeight="1">
      <c r="A181" s="286"/>
      <c r="B181" s="72">
        <v>2010</v>
      </c>
      <c r="C181" s="75">
        <v>2009</v>
      </c>
    </row>
    <row r="182" spans="1:4" ht="20.100000000000001" customHeight="1" thickBot="1">
      <c r="A182" s="316"/>
      <c r="B182" s="58" t="s">
        <v>31</v>
      </c>
      <c r="C182" s="77" t="s">
        <v>31</v>
      </c>
    </row>
    <row r="183" spans="1:4" ht="32.25" customHeight="1">
      <c r="A183" s="21" t="s">
        <v>578</v>
      </c>
      <c r="B183" s="17">
        <v>14949</v>
      </c>
      <c r="C183" s="18">
        <v>15000</v>
      </c>
    </row>
    <row r="184" spans="1:4" ht="20.100000000000001" customHeight="1">
      <c r="A184" s="16" t="s">
        <v>579</v>
      </c>
      <c r="B184" s="66" t="s">
        <v>96</v>
      </c>
      <c r="C184" s="67" t="s">
        <v>96</v>
      </c>
    </row>
    <row r="185" spans="1:4" ht="20.100000000000001" customHeight="1" thickBot="1">
      <c r="A185" s="16" t="s">
        <v>580</v>
      </c>
      <c r="B185" s="191">
        <v>-6332</v>
      </c>
      <c r="C185" s="203">
        <v>-7329</v>
      </c>
    </row>
    <row r="186" spans="1:4" ht="20.100000000000001" customHeight="1">
      <c r="A186" s="70" t="s">
        <v>581</v>
      </c>
      <c r="B186" s="36">
        <v>8617</v>
      </c>
      <c r="C186" s="37">
        <v>7671</v>
      </c>
    </row>
    <row r="187" spans="1:4" ht="20.100000000000001" customHeight="1" thickBot="1">
      <c r="A187" s="16" t="s">
        <v>582</v>
      </c>
      <c r="B187" s="191">
        <v>-2551</v>
      </c>
      <c r="C187" s="203">
        <v>-2182</v>
      </c>
    </row>
    <row r="188" spans="1:4" ht="20.100000000000001" customHeight="1">
      <c r="A188" s="70" t="s">
        <v>583</v>
      </c>
      <c r="B188" s="36">
        <v>6066</v>
      </c>
      <c r="C188" s="37">
        <v>5489</v>
      </c>
    </row>
    <row r="189" spans="1:4" ht="20.100000000000001" customHeight="1" thickBot="1">
      <c r="A189" s="16" t="s">
        <v>584</v>
      </c>
      <c r="B189" s="17">
        <v>1440</v>
      </c>
      <c r="C189" s="18">
        <v>1440</v>
      </c>
    </row>
    <row r="190" spans="1:4" ht="33.75" customHeight="1">
      <c r="A190" s="70" t="s">
        <v>585</v>
      </c>
      <c r="B190" s="36">
        <v>7506</v>
      </c>
      <c r="C190" s="37">
        <v>6929</v>
      </c>
    </row>
    <row r="191" spans="1:4" ht="20.100000000000001" customHeight="1" thickBot="1">
      <c r="A191" s="16" t="s">
        <v>586</v>
      </c>
      <c r="B191" s="191">
        <v>-227</v>
      </c>
      <c r="C191" s="203">
        <v>-295</v>
      </c>
    </row>
    <row r="192" spans="1:4" ht="33.75" customHeight="1" thickBot="1">
      <c r="A192" s="78" t="s">
        <v>587</v>
      </c>
      <c r="B192" s="38">
        <v>7279</v>
      </c>
      <c r="C192" s="40">
        <v>6634</v>
      </c>
    </row>
    <row r="193" spans="1:3" ht="24" customHeight="1">
      <c r="A193" s="315" t="s">
        <v>338</v>
      </c>
      <c r="B193" s="315"/>
      <c r="C193" s="315"/>
    </row>
    <row r="194" spans="1:3" ht="51.75" customHeight="1">
      <c r="A194" s="281" t="s">
        <v>588</v>
      </c>
      <c r="B194" s="281"/>
      <c r="C194" s="281"/>
    </row>
  </sheetData>
  <mergeCells count="121">
    <mergeCell ref="A194:C194"/>
    <mergeCell ref="A178:D178"/>
    <mergeCell ref="A179:D179"/>
    <mergeCell ref="A180:D180"/>
    <mergeCell ref="A193:C193"/>
    <mergeCell ref="A175:D175"/>
    <mergeCell ref="A176:D176"/>
    <mergeCell ref="A177:D177"/>
    <mergeCell ref="A170:D170"/>
    <mergeCell ref="A171:D171"/>
    <mergeCell ref="A172:D172"/>
    <mergeCell ref="A173:D173"/>
    <mergeCell ref="A174:D174"/>
    <mergeCell ref="A156:D156"/>
    <mergeCell ref="A158:A159"/>
    <mergeCell ref="B158:B159"/>
    <mergeCell ref="C158:C159"/>
    <mergeCell ref="D158:D159"/>
    <mergeCell ref="A155:D155"/>
    <mergeCell ref="A129:D129"/>
    <mergeCell ref="A130:D130"/>
    <mergeCell ref="A131:D131"/>
    <mergeCell ref="A154:D154"/>
    <mergeCell ref="A124:D124"/>
    <mergeCell ref="A125:D125"/>
    <mergeCell ref="A126:D126"/>
    <mergeCell ref="A127:D127"/>
    <mergeCell ref="A128:D128"/>
    <mergeCell ref="A120:D120"/>
    <mergeCell ref="A121:D121"/>
    <mergeCell ref="A122:D122"/>
    <mergeCell ref="A123:D123"/>
    <mergeCell ref="A114:D114"/>
    <mergeCell ref="A115:D115"/>
    <mergeCell ref="A116:D116"/>
    <mergeCell ref="A117:D117"/>
    <mergeCell ref="A118:D118"/>
    <mergeCell ref="A88:D88"/>
    <mergeCell ref="B83:D83"/>
    <mergeCell ref="A90:A91"/>
    <mergeCell ref="B90:B91"/>
    <mergeCell ref="C90:C91"/>
    <mergeCell ref="D90:D91"/>
    <mergeCell ref="A89:D89"/>
    <mergeCell ref="A79:D79"/>
    <mergeCell ref="A80:D80"/>
    <mergeCell ref="A81:D81"/>
    <mergeCell ref="A74:D74"/>
    <mergeCell ref="A82:D82"/>
    <mergeCell ref="A87:D87"/>
    <mergeCell ref="A76:D76"/>
    <mergeCell ref="A75:D75"/>
    <mergeCell ref="A69:D69"/>
    <mergeCell ref="A70:D70"/>
    <mergeCell ref="A71:D71"/>
    <mergeCell ref="A77:D77"/>
    <mergeCell ref="A78:D78"/>
    <mergeCell ref="A7:D7"/>
    <mergeCell ref="B8:D8"/>
    <mergeCell ref="B18:D18"/>
    <mergeCell ref="A72:D72"/>
    <mergeCell ref="A73:D73"/>
    <mergeCell ref="A1:D1"/>
    <mergeCell ref="A2:D2"/>
    <mergeCell ref="A3:D3"/>
    <mergeCell ref="A4:D4"/>
    <mergeCell ref="A5:D5"/>
    <mergeCell ref="A6:D6"/>
    <mergeCell ref="A28:A29"/>
    <mergeCell ref="B28:D28"/>
    <mergeCell ref="B29:D29"/>
    <mergeCell ref="B49:D49"/>
    <mergeCell ref="B60:H60"/>
    <mergeCell ref="J60:K60"/>
    <mergeCell ref="B39:D39"/>
    <mergeCell ref="A61:A62"/>
    <mergeCell ref="B61:B62"/>
    <mergeCell ref="C61:C62"/>
    <mergeCell ref="D61:D62"/>
    <mergeCell ref="E61:E62"/>
    <mergeCell ref="I61:I62"/>
    <mergeCell ref="J61:J62"/>
    <mergeCell ref="A58:D58"/>
    <mergeCell ref="A59:D59"/>
    <mergeCell ref="F90:G90"/>
    <mergeCell ref="F91:G91"/>
    <mergeCell ref="B132:E132"/>
    <mergeCell ref="G132:J132"/>
    <mergeCell ref="A113:D113"/>
    <mergeCell ref="A106:D106"/>
    <mergeCell ref="A107:D107"/>
    <mergeCell ref="G158:G159"/>
    <mergeCell ref="E90:E91"/>
    <mergeCell ref="A101:D101"/>
    <mergeCell ref="A102:D102"/>
    <mergeCell ref="A103:D103"/>
    <mergeCell ref="A104:D104"/>
    <mergeCell ref="A105:D105"/>
    <mergeCell ref="A111:D111"/>
    <mergeCell ref="A112:D112"/>
    <mergeCell ref="A119:D119"/>
    <mergeCell ref="A108:D108"/>
    <mergeCell ref="A109:D109"/>
    <mergeCell ref="A110:D110"/>
    <mergeCell ref="O158:O159"/>
    <mergeCell ref="P158:P159"/>
    <mergeCell ref="A181:A182"/>
    <mergeCell ref="H158:H159"/>
    <mergeCell ref="I158:I159"/>
    <mergeCell ref="J158:J159"/>
    <mergeCell ref="K158:K159"/>
    <mergeCell ref="A167:D167"/>
    <mergeCell ref="A168:D168"/>
    <mergeCell ref="A169:D169"/>
    <mergeCell ref="L158:L159"/>
    <mergeCell ref="M158:M159"/>
    <mergeCell ref="A163:D163"/>
    <mergeCell ref="A164:D164"/>
    <mergeCell ref="A165:D165"/>
    <mergeCell ref="A166:D166"/>
    <mergeCell ref="E158:E159"/>
  </mergeCells>
  <pageMargins left="0.7" right="0.7" top="0.75" bottom="0.75" header="0.3" footer="0.3"/>
  <pageSetup paperSize="9" orientation="portrait" horizontalDpi="90" verticalDpi="90"/>
  <headerFooter>
    <oddFooter>&amp;L&amp;1#&amp;"Calibri"&amp;8&amp;K008000Aviva: Public</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workbookViewId="0">
      <selection activeCell="I159" sqref="I159"/>
    </sheetView>
  </sheetViews>
  <sheetFormatPr defaultRowHeight="12.75"/>
  <cols>
    <col min="1" max="1" width="76.7109375" style="6" customWidth="1"/>
    <col min="2" max="7" width="12.7109375" style="6" customWidth="1"/>
    <col min="8" max="16384" width="9.140625" style="6"/>
  </cols>
  <sheetData>
    <row r="1" spans="1:7" ht="30" customHeight="1">
      <c r="A1" s="324" t="s">
        <v>27</v>
      </c>
      <c r="B1" s="325"/>
      <c r="C1" s="325"/>
      <c r="D1" s="325"/>
      <c r="E1" s="325"/>
      <c r="F1" s="325"/>
      <c r="G1" s="325"/>
    </row>
    <row r="2" spans="1:7" ht="20.100000000000001" customHeight="1">
      <c r="A2" s="374" t="s">
        <v>599</v>
      </c>
      <c r="B2" s="374"/>
      <c r="C2" s="374"/>
      <c r="D2" s="374"/>
      <c r="E2" s="374"/>
      <c r="F2" s="374"/>
      <c r="G2" s="374"/>
    </row>
    <row r="3" spans="1:7" ht="20.100000000000001" customHeight="1">
      <c r="A3" s="281" t="s">
        <v>600</v>
      </c>
      <c r="B3" s="281"/>
      <c r="C3" s="281"/>
      <c r="D3" s="281"/>
      <c r="E3" s="281"/>
      <c r="F3" s="281"/>
      <c r="G3" s="281"/>
    </row>
    <row r="4" spans="1:7" ht="20.100000000000001" customHeight="1">
      <c r="A4" s="300" t="s">
        <v>737</v>
      </c>
      <c r="B4" s="301"/>
      <c r="C4" s="301"/>
      <c r="D4" s="301"/>
      <c r="E4" s="301"/>
      <c r="F4" s="301"/>
      <c r="G4" s="301"/>
    </row>
    <row r="5" spans="1:7" ht="32.25" customHeight="1">
      <c r="A5" s="300" t="s">
        <v>738</v>
      </c>
      <c r="B5" s="301"/>
      <c r="C5" s="301"/>
      <c r="D5" s="301"/>
      <c r="E5" s="301"/>
      <c r="F5" s="301"/>
      <c r="G5" s="301"/>
    </row>
    <row r="6" spans="1:7" ht="20.100000000000001" customHeight="1">
      <c r="A6" s="300" t="s">
        <v>739</v>
      </c>
      <c r="B6" s="301"/>
      <c r="C6" s="301"/>
      <c r="D6" s="301"/>
      <c r="E6" s="301"/>
      <c r="F6" s="301"/>
      <c r="G6" s="301"/>
    </row>
    <row r="7" spans="1:7" ht="20.100000000000001" customHeight="1">
      <c r="A7" s="300" t="s">
        <v>740</v>
      </c>
      <c r="B7" s="301"/>
      <c r="C7" s="301"/>
      <c r="D7" s="301"/>
      <c r="E7" s="301"/>
      <c r="F7" s="301"/>
      <c r="G7" s="301"/>
    </row>
    <row r="8" spans="1:7" ht="20.100000000000001" customHeight="1">
      <c r="A8" s="300" t="s">
        <v>741</v>
      </c>
      <c r="B8" s="301"/>
      <c r="C8" s="301"/>
      <c r="D8" s="301"/>
      <c r="E8" s="301"/>
      <c r="F8" s="301"/>
      <c r="G8" s="301"/>
    </row>
    <row r="9" spans="1:7" ht="19.5" customHeight="1">
      <c r="A9" s="300" t="s">
        <v>742</v>
      </c>
      <c r="B9" s="301"/>
      <c r="C9" s="301"/>
      <c r="D9" s="301"/>
      <c r="E9" s="301"/>
      <c r="F9" s="301"/>
      <c r="G9" s="301"/>
    </row>
    <row r="10" spans="1:7" ht="20.100000000000001" customHeight="1">
      <c r="A10" s="281"/>
      <c r="B10" s="281"/>
      <c r="C10" s="281"/>
      <c r="D10" s="281"/>
      <c r="E10" s="281"/>
      <c r="F10" s="281"/>
      <c r="G10" s="281"/>
    </row>
    <row r="11" spans="1:7" ht="77.25" customHeight="1">
      <c r="A11" s="281" t="s">
        <v>601</v>
      </c>
      <c r="B11" s="281"/>
      <c r="C11" s="281"/>
      <c r="D11" s="281"/>
      <c r="E11" s="281"/>
      <c r="F11" s="281"/>
      <c r="G11" s="281"/>
    </row>
    <row r="12" spans="1:7" ht="24" customHeight="1">
      <c r="A12" s="281" t="s">
        <v>602</v>
      </c>
      <c r="B12" s="281"/>
      <c r="C12" s="281"/>
      <c r="D12" s="281"/>
      <c r="E12" s="281"/>
      <c r="F12" s="281"/>
      <c r="G12" s="281"/>
    </row>
    <row r="13" spans="1:7" ht="46.5" customHeight="1">
      <c r="A13" s="281" t="s">
        <v>603</v>
      </c>
      <c r="B13" s="281"/>
      <c r="C13" s="281"/>
      <c r="D13" s="281"/>
      <c r="E13" s="281"/>
      <c r="F13" s="281"/>
      <c r="G13" s="281"/>
    </row>
    <row r="14" spans="1:7" ht="33.75" customHeight="1">
      <c r="A14" s="281" t="s">
        <v>604</v>
      </c>
      <c r="B14" s="281"/>
      <c r="C14" s="281"/>
      <c r="D14" s="281"/>
      <c r="E14" s="281"/>
      <c r="F14" s="281"/>
      <c r="G14" s="281"/>
    </row>
    <row r="15" spans="1:7" ht="59.25" customHeight="1">
      <c r="A15" s="281" t="s">
        <v>605</v>
      </c>
      <c r="B15" s="281"/>
      <c r="C15" s="281"/>
      <c r="D15" s="281"/>
      <c r="E15" s="281"/>
      <c r="F15" s="281"/>
      <c r="G15" s="281"/>
    </row>
    <row r="16" spans="1:7" ht="20.100000000000001" customHeight="1" thickBot="1">
      <c r="A16" s="385" t="s">
        <v>362</v>
      </c>
      <c r="B16" s="385"/>
      <c r="C16" s="385"/>
      <c r="D16" s="385"/>
      <c r="E16" s="385"/>
      <c r="F16" s="385"/>
      <c r="G16" s="385"/>
    </row>
    <row r="17" spans="1:7" ht="20.100000000000001" customHeight="1" thickBot="1">
      <c r="A17" s="75"/>
      <c r="B17" s="75"/>
      <c r="C17" s="75"/>
      <c r="D17" s="375" t="s">
        <v>606</v>
      </c>
      <c r="E17" s="375"/>
      <c r="F17" s="375"/>
      <c r="G17" s="375"/>
    </row>
    <row r="18" spans="1:7" ht="69" customHeight="1">
      <c r="A18" s="170" t="s">
        <v>746</v>
      </c>
      <c r="B18" s="152" t="s">
        <v>743</v>
      </c>
      <c r="C18" s="152" t="s">
        <v>744</v>
      </c>
      <c r="D18" s="152" t="s">
        <v>617</v>
      </c>
      <c r="E18" s="152" t="s">
        <v>618</v>
      </c>
      <c r="F18" s="152" t="s">
        <v>619</v>
      </c>
      <c r="G18" s="152" t="s">
        <v>745</v>
      </c>
    </row>
    <row r="19" spans="1:7" ht="19.5" customHeight="1" thickBot="1">
      <c r="A19" s="89" t="s">
        <v>420</v>
      </c>
      <c r="B19" s="10" t="s">
        <v>31</v>
      </c>
      <c r="C19" s="87" t="s">
        <v>31</v>
      </c>
      <c r="D19" s="87" t="s">
        <v>31</v>
      </c>
      <c r="E19" s="87" t="s">
        <v>31</v>
      </c>
      <c r="F19" s="87" t="s">
        <v>31</v>
      </c>
      <c r="G19" s="87" t="s">
        <v>31</v>
      </c>
    </row>
    <row r="20" spans="1:7" ht="20.100000000000001" customHeight="1">
      <c r="A20" s="21" t="s">
        <v>34</v>
      </c>
      <c r="B20" s="123">
        <v>6370</v>
      </c>
      <c r="C20" s="80">
        <v>150</v>
      </c>
      <c r="D20" s="191">
        <v>-205</v>
      </c>
      <c r="E20" s="80">
        <v>185</v>
      </c>
      <c r="F20" s="191">
        <v>-435</v>
      </c>
      <c r="G20" s="80">
        <v>385</v>
      </c>
    </row>
    <row r="21" spans="1:7" ht="20.100000000000001" customHeight="1">
      <c r="A21" s="16" t="s">
        <v>276</v>
      </c>
      <c r="B21" s="106">
        <v>2940</v>
      </c>
      <c r="C21" s="80">
        <v>5</v>
      </c>
      <c r="D21" s="191">
        <v>-60</v>
      </c>
      <c r="E21" s="191">
        <v>-15</v>
      </c>
      <c r="F21" s="191">
        <v>-140</v>
      </c>
      <c r="G21" s="191">
        <v>-245</v>
      </c>
    </row>
    <row r="22" spans="1:7" ht="20.100000000000001" customHeight="1">
      <c r="A22" s="16" t="s">
        <v>277</v>
      </c>
      <c r="B22" s="80">
        <v>827</v>
      </c>
      <c r="C22" s="81" t="s">
        <v>96</v>
      </c>
      <c r="D22" s="191">
        <v>-30</v>
      </c>
      <c r="E22" s="80">
        <v>40</v>
      </c>
      <c r="F22" s="191">
        <v>-55</v>
      </c>
      <c r="G22" s="80">
        <v>60</v>
      </c>
    </row>
    <row r="23" spans="1:7" ht="20.100000000000001" customHeight="1">
      <c r="A23" s="16" t="s">
        <v>278</v>
      </c>
      <c r="B23" s="80">
        <v>597</v>
      </c>
      <c r="C23" s="81" t="s">
        <v>96</v>
      </c>
      <c r="D23" s="191">
        <v>-20</v>
      </c>
      <c r="E23" s="80">
        <v>35</v>
      </c>
      <c r="F23" s="191">
        <v>-40</v>
      </c>
      <c r="G23" s="80">
        <v>80</v>
      </c>
    </row>
    <row r="24" spans="1:7" ht="20.100000000000001" customHeight="1">
      <c r="A24" s="16" t="s">
        <v>279</v>
      </c>
      <c r="B24" s="106">
        <v>1119</v>
      </c>
      <c r="C24" s="81" t="s">
        <v>96</v>
      </c>
      <c r="D24" s="191">
        <v>-60</v>
      </c>
      <c r="E24" s="80">
        <v>65</v>
      </c>
      <c r="F24" s="191">
        <v>-110</v>
      </c>
      <c r="G24" s="80">
        <v>135</v>
      </c>
    </row>
    <row r="25" spans="1:7" ht="20.100000000000001" customHeight="1">
      <c r="A25" s="16" t="s">
        <v>280</v>
      </c>
      <c r="B25" s="80">
        <v>554</v>
      </c>
      <c r="C25" s="80">
        <v>10</v>
      </c>
      <c r="D25" s="191">
        <v>-15</v>
      </c>
      <c r="E25" s="80">
        <v>15</v>
      </c>
      <c r="F25" s="191">
        <v>-35</v>
      </c>
      <c r="G25" s="80">
        <v>30</v>
      </c>
    </row>
    <row r="26" spans="1:7" ht="20.100000000000001" customHeight="1">
      <c r="A26" s="16" t="s">
        <v>281</v>
      </c>
      <c r="B26" s="80">
        <v>321</v>
      </c>
      <c r="C26" s="81" t="s">
        <v>96</v>
      </c>
      <c r="D26" s="191">
        <v>-5</v>
      </c>
      <c r="E26" s="80">
        <v>15</v>
      </c>
      <c r="F26" s="191">
        <v>-15</v>
      </c>
      <c r="G26" s="80">
        <v>25</v>
      </c>
    </row>
    <row r="27" spans="1:7" ht="20.100000000000001" customHeight="1">
      <c r="A27" s="21" t="s">
        <v>271</v>
      </c>
      <c r="B27" s="106">
        <v>6358</v>
      </c>
      <c r="C27" s="80">
        <v>15</v>
      </c>
      <c r="D27" s="191">
        <v>-190</v>
      </c>
      <c r="E27" s="80">
        <v>155</v>
      </c>
      <c r="F27" s="191">
        <v>-395</v>
      </c>
      <c r="G27" s="80">
        <v>85</v>
      </c>
    </row>
    <row r="28" spans="1:7" ht="20.100000000000001" customHeight="1">
      <c r="A28" s="16" t="s">
        <v>272</v>
      </c>
      <c r="B28" s="106">
        <v>1496</v>
      </c>
      <c r="C28" s="80">
        <v>65</v>
      </c>
      <c r="D28" s="80">
        <v>350</v>
      </c>
      <c r="E28" s="191">
        <v>-480</v>
      </c>
      <c r="F28" s="80">
        <v>580</v>
      </c>
      <c r="G28" s="191">
        <v>-1235</v>
      </c>
    </row>
    <row r="29" spans="1:7" ht="20.100000000000001" customHeight="1">
      <c r="A29" s="21" t="s">
        <v>35</v>
      </c>
      <c r="B29" s="106">
        <v>7854</v>
      </c>
      <c r="C29" s="80">
        <v>80</v>
      </c>
      <c r="D29" s="80">
        <v>160</v>
      </c>
      <c r="E29" s="191">
        <v>-325</v>
      </c>
      <c r="F29" s="80">
        <v>185</v>
      </c>
      <c r="G29" s="191">
        <v>-1150</v>
      </c>
    </row>
    <row r="30" spans="1:7" ht="20.100000000000001" customHeight="1">
      <c r="A30" s="21" t="s">
        <v>36</v>
      </c>
      <c r="B30" s="106">
        <v>1231</v>
      </c>
      <c r="C30" s="80">
        <v>170</v>
      </c>
      <c r="D30" s="191">
        <v>-180</v>
      </c>
      <c r="E30" s="80">
        <v>65</v>
      </c>
      <c r="F30" s="191">
        <v>-460</v>
      </c>
      <c r="G30" s="80">
        <v>60</v>
      </c>
    </row>
    <row r="31" spans="1:7" ht="20.100000000000001" customHeight="1" thickBot="1">
      <c r="A31" s="21" t="s">
        <v>37</v>
      </c>
      <c r="B31" s="80">
        <v>676</v>
      </c>
      <c r="C31" s="81" t="s">
        <v>96</v>
      </c>
      <c r="D31" s="80">
        <v>35</v>
      </c>
      <c r="E31" s="80">
        <v>-75</v>
      </c>
      <c r="F31" s="80">
        <v>45</v>
      </c>
      <c r="G31" s="191">
        <v>-230</v>
      </c>
    </row>
    <row r="32" spans="1:7" ht="20.100000000000001" customHeight="1" thickBot="1">
      <c r="A32" s="78" t="s">
        <v>173</v>
      </c>
      <c r="B32" s="38">
        <v>16131</v>
      </c>
      <c r="C32" s="60">
        <v>400</v>
      </c>
      <c r="D32" s="215">
        <v>-190</v>
      </c>
      <c r="E32" s="215">
        <v>-150</v>
      </c>
      <c r="F32" s="215">
        <v>-665</v>
      </c>
      <c r="G32" s="215">
        <v>-935</v>
      </c>
    </row>
    <row r="33" spans="1:5" ht="20.100000000000001" customHeight="1" thickBot="1">
      <c r="A33" s="7"/>
    </row>
    <row r="34" spans="1:5" ht="20.100000000000001" customHeight="1" thickBot="1">
      <c r="A34" s="75"/>
      <c r="B34" s="375" t="s">
        <v>607</v>
      </c>
      <c r="C34" s="375"/>
      <c r="D34" s="375"/>
      <c r="E34" s="375"/>
    </row>
    <row r="35" spans="1:5" ht="20.100000000000001" customHeight="1" thickBot="1">
      <c r="A35" s="69"/>
      <c r="B35" s="10"/>
      <c r="C35" s="375" t="s">
        <v>608</v>
      </c>
      <c r="D35" s="375"/>
      <c r="E35" s="10"/>
    </row>
    <row r="36" spans="1:5" ht="45.75" customHeight="1">
      <c r="A36" s="57">
        <v>2010</v>
      </c>
      <c r="B36" s="10" t="s">
        <v>609</v>
      </c>
      <c r="C36" s="10" t="s">
        <v>611</v>
      </c>
      <c r="D36" s="72" t="s">
        <v>612</v>
      </c>
      <c r="E36" s="152" t="s">
        <v>747</v>
      </c>
    </row>
    <row r="37" spans="1:5" ht="20.100000000000001" customHeight="1" thickBot="1">
      <c r="A37" s="170" t="s">
        <v>748</v>
      </c>
      <c r="B37" s="10" t="s">
        <v>610</v>
      </c>
      <c r="C37" s="87" t="s">
        <v>31</v>
      </c>
      <c r="D37" s="87" t="s">
        <v>31</v>
      </c>
      <c r="E37" s="237" t="s">
        <v>31</v>
      </c>
    </row>
    <row r="38" spans="1:5" ht="20.100000000000001" customHeight="1">
      <c r="A38" s="23" t="s">
        <v>34</v>
      </c>
      <c r="B38" s="123">
        <v>6370</v>
      </c>
      <c r="C38" s="66">
        <v>275</v>
      </c>
      <c r="D38" s="191">
        <v>-325</v>
      </c>
      <c r="E38" s="191">
        <v>-215</v>
      </c>
    </row>
    <row r="39" spans="1:5" ht="20.100000000000001" customHeight="1">
      <c r="A39" s="16" t="s">
        <v>276</v>
      </c>
      <c r="B39" s="17">
        <v>2940</v>
      </c>
      <c r="C39" s="66">
        <v>150</v>
      </c>
      <c r="D39" s="191">
        <v>-165</v>
      </c>
      <c r="E39" s="204">
        <v>-125</v>
      </c>
    </row>
    <row r="40" spans="1:5" ht="20.100000000000001" customHeight="1">
      <c r="A40" s="16" t="s">
        <v>277</v>
      </c>
      <c r="B40" s="66">
        <v>827</v>
      </c>
      <c r="C40" s="66">
        <v>20</v>
      </c>
      <c r="D40" s="191">
        <v>-20</v>
      </c>
      <c r="E40" s="204" t="s">
        <v>96</v>
      </c>
    </row>
    <row r="41" spans="1:5" ht="20.100000000000001" customHeight="1">
      <c r="A41" s="16" t="s">
        <v>278</v>
      </c>
      <c r="B41" s="66">
        <v>597</v>
      </c>
      <c r="C41" s="66" t="s">
        <v>96</v>
      </c>
      <c r="D41" s="191" t="s">
        <v>101</v>
      </c>
      <c r="E41" s="204" t="s">
        <v>96</v>
      </c>
    </row>
    <row r="42" spans="1:5" ht="20.100000000000001" customHeight="1">
      <c r="A42" s="16" t="s">
        <v>279</v>
      </c>
      <c r="B42" s="17">
        <v>1119</v>
      </c>
      <c r="C42" s="66">
        <v>10</v>
      </c>
      <c r="D42" s="191">
        <v>-10</v>
      </c>
      <c r="E42" s="204" t="s">
        <v>96</v>
      </c>
    </row>
    <row r="43" spans="1:5" ht="20.100000000000001" customHeight="1">
      <c r="A43" s="16" t="s">
        <v>280</v>
      </c>
      <c r="B43" s="66">
        <v>554</v>
      </c>
      <c r="C43" s="66">
        <v>10</v>
      </c>
      <c r="D43" s="191">
        <v>-10</v>
      </c>
      <c r="E43" s="191">
        <v>-10</v>
      </c>
    </row>
    <row r="44" spans="1:5" ht="20.100000000000001" customHeight="1">
      <c r="A44" s="16" t="s">
        <v>281</v>
      </c>
      <c r="B44" s="66">
        <v>321</v>
      </c>
      <c r="C44" s="66">
        <v>5</v>
      </c>
      <c r="D44" s="191" t="s">
        <v>96</v>
      </c>
      <c r="E44" s="191" t="s">
        <v>96</v>
      </c>
    </row>
    <row r="45" spans="1:5" ht="20.100000000000001" customHeight="1">
      <c r="A45" s="21" t="s">
        <v>271</v>
      </c>
      <c r="B45" s="17">
        <v>6358</v>
      </c>
      <c r="C45" s="66">
        <v>195</v>
      </c>
      <c r="D45" s="191">
        <v>-205</v>
      </c>
      <c r="E45" s="191">
        <v>-135</v>
      </c>
    </row>
    <row r="46" spans="1:5" ht="20.100000000000001" customHeight="1">
      <c r="A46" s="16" t="s">
        <v>272</v>
      </c>
      <c r="B46" s="17">
        <v>1496</v>
      </c>
      <c r="C46" s="66">
        <v>255</v>
      </c>
      <c r="D46" s="191">
        <v>-260</v>
      </c>
      <c r="E46" s="191">
        <v>-35</v>
      </c>
    </row>
    <row r="47" spans="1:5" ht="20.100000000000001" customHeight="1">
      <c r="A47" s="21" t="s">
        <v>35</v>
      </c>
      <c r="B47" s="17">
        <v>7854</v>
      </c>
      <c r="C47" s="66">
        <v>450</v>
      </c>
      <c r="D47" s="191">
        <v>-465</v>
      </c>
      <c r="E47" s="191">
        <v>-170</v>
      </c>
    </row>
    <row r="48" spans="1:5" ht="20.100000000000001" customHeight="1">
      <c r="A48" s="21" t="s">
        <v>36</v>
      </c>
      <c r="B48" s="17">
        <v>1231</v>
      </c>
      <c r="C48" s="41">
        <v>25</v>
      </c>
      <c r="D48" s="204">
        <v>-20</v>
      </c>
      <c r="E48" s="204" t="s">
        <v>96</v>
      </c>
    </row>
    <row r="49" spans="1:6" ht="20.100000000000001" customHeight="1" thickBot="1">
      <c r="A49" s="173" t="s">
        <v>37</v>
      </c>
      <c r="B49" s="66">
        <v>676</v>
      </c>
      <c r="C49" s="66">
        <v>20</v>
      </c>
      <c r="D49" s="191">
        <v>-20</v>
      </c>
      <c r="E49" s="204">
        <v>-5</v>
      </c>
    </row>
    <row r="50" spans="1:6" ht="20.100000000000001" customHeight="1" thickBot="1">
      <c r="A50" s="78" t="s">
        <v>173</v>
      </c>
      <c r="B50" s="38">
        <v>16131</v>
      </c>
      <c r="C50" s="60">
        <v>770</v>
      </c>
      <c r="D50" s="215">
        <v>-830</v>
      </c>
      <c r="E50" s="215">
        <v>-390</v>
      </c>
    </row>
    <row r="51" spans="1:6" ht="20.100000000000001" customHeight="1" thickBot="1">
      <c r="A51" s="7"/>
    </row>
    <row r="52" spans="1:6" ht="31.5" customHeight="1" thickBot="1">
      <c r="A52" s="90"/>
      <c r="B52" s="90"/>
      <c r="C52" s="90"/>
      <c r="D52" s="347" t="s">
        <v>749</v>
      </c>
      <c r="E52" s="347"/>
      <c r="F52" s="90"/>
    </row>
    <row r="53" spans="1:6" ht="58.5" customHeight="1">
      <c r="A53" s="173">
        <v>2010</v>
      </c>
      <c r="B53" s="10" t="s">
        <v>609</v>
      </c>
      <c r="C53" s="10" t="s">
        <v>613</v>
      </c>
      <c r="D53" s="10" t="s">
        <v>614</v>
      </c>
      <c r="E53" s="187" t="s">
        <v>615</v>
      </c>
      <c r="F53" s="152" t="s">
        <v>750</v>
      </c>
    </row>
    <row r="54" spans="1:6" ht="20.100000000000001" customHeight="1" thickBot="1">
      <c r="A54" s="238" t="s">
        <v>748</v>
      </c>
      <c r="B54" s="107" t="s">
        <v>31</v>
      </c>
      <c r="C54" s="107" t="s">
        <v>31</v>
      </c>
      <c r="D54" s="158" t="s">
        <v>31</v>
      </c>
      <c r="E54" s="107" t="s">
        <v>31</v>
      </c>
      <c r="F54" s="187" t="s">
        <v>31</v>
      </c>
    </row>
    <row r="55" spans="1:6" ht="20.100000000000001" customHeight="1">
      <c r="A55" s="23" t="s">
        <v>34</v>
      </c>
      <c r="B55" s="123">
        <v>6370</v>
      </c>
      <c r="C55" s="197">
        <v>-15</v>
      </c>
      <c r="D55" s="191">
        <v>-700</v>
      </c>
      <c r="E55" s="79">
        <v>765</v>
      </c>
      <c r="F55" s="79">
        <v>15</v>
      </c>
    </row>
    <row r="56" spans="1:6" ht="20.100000000000001" customHeight="1">
      <c r="A56" s="16" t="s">
        <v>276</v>
      </c>
      <c r="B56" s="17">
        <v>2940</v>
      </c>
      <c r="C56" s="191">
        <v>-85</v>
      </c>
      <c r="D56" s="191">
        <v>-125</v>
      </c>
      <c r="E56" s="66">
        <v>160</v>
      </c>
      <c r="F56" s="66">
        <v>10</v>
      </c>
    </row>
    <row r="57" spans="1:6" ht="20.100000000000001" customHeight="1">
      <c r="A57" s="16" t="s">
        <v>277</v>
      </c>
      <c r="B57" s="66">
        <v>827</v>
      </c>
      <c r="C57" s="204" t="s">
        <v>96</v>
      </c>
      <c r="D57" s="204" t="s">
        <v>96</v>
      </c>
      <c r="E57" s="41" t="s">
        <v>96</v>
      </c>
      <c r="F57" s="66">
        <v>5</v>
      </c>
    </row>
    <row r="58" spans="1:6" ht="20.100000000000001" customHeight="1">
      <c r="A58" s="16" t="s">
        <v>278</v>
      </c>
      <c r="B58" s="66">
        <v>597</v>
      </c>
      <c r="C58" s="204" t="s">
        <v>96</v>
      </c>
      <c r="D58" s="204" t="s">
        <v>96</v>
      </c>
      <c r="E58" s="41" t="s">
        <v>96</v>
      </c>
      <c r="F58" s="66">
        <v>5</v>
      </c>
    </row>
    <row r="59" spans="1:6" ht="20.100000000000001" customHeight="1">
      <c r="A59" s="16" t="s">
        <v>279</v>
      </c>
      <c r="B59" s="17">
        <v>1119</v>
      </c>
      <c r="C59" s="204" t="s">
        <v>96</v>
      </c>
      <c r="D59" s="204" t="s">
        <v>96</v>
      </c>
      <c r="E59" s="41" t="s">
        <v>96</v>
      </c>
      <c r="F59" s="66">
        <v>5</v>
      </c>
    </row>
    <row r="60" spans="1:6" ht="20.100000000000001" customHeight="1">
      <c r="A60" s="16" t="s">
        <v>280</v>
      </c>
      <c r="B60" s="66">
        <v>554</v>
      </c>
      <c r="C60" s="191">
        <v>-5</v>
      </c>
      <c r="D60" s="191">
        <v>-60</v>
      </c>
      <c r="E60" s="66">
        <v>55</v>
      </c>
      <c r="F60" s="66">
        <v>5</v>
      </c>
    </row>
    <row r="61" spans="1:6" ht="20.100000000000001" customHeight="1">
      <c r="A61" s="16" t="s">
        <v>281</v>
      </c>
      <c r="B61" s="66">
        <v>321</v>
      </c>
      <c r="C61" s="191" t="s">
        <v>96</v>
      </c>
      <c r="D61" s="191" t="s">
        <v>96</v>
      </c>
      <c r="E61" s="66" t="s">
        <v>96</v>
      </c>
      <c r="F61" s="66" t="s">
        <v>96</v>
      </c>
    </row>
    <row r="62" spans="1:6" ht="20.100000000000001" customHeight="1">
      <c r="A62" s="21" t="s">
        <v>271</v>
      </c>
      <c r="B62" s="17">
        <v>6358</v>
      </c>
      <c r="C62" s="191">
        <v>-90</v>
      </c>
      <c r="D62" s="191">
        <v>-185</v>
      </c>
      <c r="E62" s="66">
        <v>215</v>
      </c>
      <c r="F62" s="66">
        <v>30</v>
      </c>
    </row>
    <row r="63" spans="1:6" ht="20.100000000000001" customHeight="1">
      <c r="A63" s="16" t="s">
        <v>272</v>
      </c>
      <c r="B63" s="17">
        <v>1496</v>
      </c>
      <c r="C63" s="191">
        <v>10</v>
      </c>
      <c r="D63" s="191">
        <v>-75</v>
      </c>
      <c r="E63" s="66">
        <v>85</v>
      </c>
      <c r="F63" s="66">
        <v>10</v>
      </c>
    </row>
    <row r="64" spans="1:6" ht="20.100000000000001" customHeight="1">
      <c r="A64" s="21" t="s">
        <v>35</v>
      </c>
      <c r="B64" s="17">
        <v>7854</v>
      </c>
      <c r="C64" s="191">
        <v>-80</v>
      </c>
      <c r="D64" s="191">
        <v>-260</v>
      </c>
      <c r="E64" s="66">
        <v>300</v>
      </c>
      <c r="F64" s="66">
        <v>40</v>
      </c>
    </row>
    <row r="65" spans="1:7" ht="20.100000000000001" customHeight="1">
      <c r="A65" s="21" t="s">
        <v>36</v>
      </c>
      <c r="B65" s="17">
        <v>1231</v>
      </c>
      <c r="C65" s="191">
        <v>-160</v>
      </c>
      <c r="D65" s="191">
        <v>-920</v>
      </c>
      <c r="E65" s="66">
        <v>825</v>
      </c>
      <c r="F65" s="66">
        <v>90</v>
      </c>
    </row>
    <row r="66" spans="1:7" ht="20.100000000000001" customHeight="1" thickBot="1">
      <c r="A66" s="173" t="s">
        <v>37</v>
      </c>
      <c r="B66" s="66">
        <v>676</v>
      </c>
      <c r="C66" s="191">
        <v>-5</v>
      </c>
      <c r="D66" s="191">
        <v>-15</v>
      </c>
      <c r="E66" s="66">
        <v>15</v>
      </c>
      <c r="F66" s="66">
        <v>30</v>
      </c>
    </row>
    <row r="67" spans="1:7" ht="20.100000000000001" customHeight="1" thickBot="1">
      <c r="A67" s="78" t="s">
        <v>173</v>
      </c>
      <c r="B67" s="38">
        <v>16131</v>
      </c>
      <c r="C67" s="215">
        <v>-260</v>
      </c>
      <c r="D67" s="215">
        <v>-1895</v>
      </c>
      <c r="E67" s="38">
        <v>1905</v>
      </c>
      <c r="F67" s="60">
        <v>175</v>
      </c>
    </row>
    <row r="68" spans="1:7" ht="20.100000000000001" customHeight="1" thickBot="1">
      <c r="A68" s="63" t="s">
        <v>430</v>
      </c>
      <c r="G68" s="159"/>
    </row>
    <row r="69" spans="1:7" ht="18.75" customHeight="1" thickBot="1">
      <c r="A69" s="75"/>
      <c r="B69" s="75"/>
      <c r="C69" s="75"/>
      <c r="D69" s="375" t="s">
        <v>606</v>
      </c>
      <c r="E69" s="375"/>
      <c r="F69" s="375"/>
      <c r="G69" s="375"/>
    </row>
    <row r="70" spans="1:7" ht="37.5" customHeight="1">
      <c r="A70" s="57">
        <v>2010</v>
      </c>
      <c r="B70" s="10" t="s">
        <v>616</v>
      </c>
      <c r="C70" s="152" t="s">
        <v>751</v>
      </c>
      <c r="D70" s="10" t="s">
        <v>617</v>
      </c>
      <c r="E70" s="72" t="s">
        <v>618</v>
      </c>
      <c r="F70" s="72" t="s">
        <v>619</v>
      </c>
      <c r="G70" s="172" t="s">
        <v>753</v>
      </c>
    </row>
    <row r="71" spans="1:7" ht="18" customHeight="1" thickBot="1">
      <c r="A71" s="170" t="s">
        <v>752</v>
      </c>
      <c r="B71" s="87" t="s">
        <v>31</v>
      </c>
      <c r="C71" s="152" t="s">
        <v>408</v>
      </c>
      <c r="D71" s="87" t="s">
        <v>31</v>
      </c>
      <c r="E71" s="87" t="s">
        <v>31</v>
      </c>
      <c r="F71" s="152" t="s">
        <v>31</v>
      </c>
      <c r="G71" s="152" t="s">
        <v>31</v>
      </c>
    </row>
    <row r="72" spans="1:7" ht="20.100000000000001" customHeight="1">
      <c r="A72" s="23" t="s">
        <v>34</v>
      </c>
      <c r="B72" s="66">
        <v>254</v>
      </c>
      <c r="C72" s="175">
        <v>25</v>
      </c>
      <c r="D72" s="191">
        <v>-22</v>
      </c>
      <c r="E72" s="66">
        <v>28</v>
      </c>
      <c r="F72" s="197">
        <v>-39</v>
      </c>
      <c r="G72" s="79">
        <v>65</v>
      </c>
    </row>
    <row r="73" spans="1:7" ht="20.100000000000001" customHeight="1">
      <c r="A73" s="16" t="s">
        <v>276</v>
      </c>
      <c r="B73" s="66">
        <v>100</v>
      </c>
      <c r="C73" s="176" t="s">
        <v>96</v>
      </c>
      <c r="D73" s="191">
        <v>-6</v>
      </c>
      <c r="E73" s="66">
        <v>6</v>
      </c>
      <c r="F73" s="191">
        <v>-15</v>
      </c>
      <c r="G73" s="66">
        <v>6</v>
      </c>
    </row>
    <row r="74" spans="1:7" ht="20.100000000000001" customHeight="1">
      <c r="A74" s="16" t="s">
        <v>277</v>
      </c>
      <c r="B74" s="66">
        <v>1</v>
      </c>
      <c r="C74" s="176" t="s">
        <v>96</v>
      </c>
      <c r="D74" s="66">
        <v>1</v>
      </c>
      <c r="E74" s="191">
        <v>-1</v>
      </c>
      <c r="F74" s="66">
        <v>2</v>
      </c>
      <c r="G74" s="191">
        <v>-2</v>
      </c>
    </row>
    <row r="75" spans="1:7" ht="20.100000000000001" customHeight="1">
      <c r="A75" s="16" t="s">
        <v>278</v>
      </c>
      <c r="B75" s="66">
        <v>42</v>
      </c>
      <c r="C75" s="176" t="s">
        <v>96</v>
      </c>
      <c r="D75" s="191">
        <v>-3</v>
      </c>
      <c r="E75" s="66">
        <v>2</v>
      </c>
      <c r="F75" s="191">
        <v>-6</v>
      </c>
      <c r="G75" s="66">
        <v>1</v>
      </c>
    </row>
    <row r="76" spans="1:7" ht="20.100000000000001" customHeight="1">
      <c r="A76" s="16" t="s">
        <v>279</v>
      </c>
      <c r="B76" s="66">
        <v>29</v>
      </c>
      <c r="C76" s="176" t="s">
        <v>96</v>
      </c>
      <c r="D76" s="191">
        <v>-2</v>
      </c>
      <c r="E76" s="66">
        <v>2</v>
      </c>
      <c r="F76" s="191">
        <v>-4</v>
      </c>
      <c r="G76" s="66">
        <v>5</v>
      </c>
    </row>
    <row r="77" spans="1:7" ht="20.100000000000001" customHeight="1">
      <c r="A77" s="16" t="s">
        <v>280</v>
      </c>
      <c r="B77" s="66">
        <v>43</v>
      </c>
      <c r="C77" s="176">
        <v>1</v>
      </c>
      <c r="D77" s="191">
        <v>-2</v>
      </c>
      <c r="E77" s="66">
        <v>2</v>
      </c>
      <c r="F77" s="191">
        <v>-4</v>
      </c>
      <c r="G77" s="66">
        <v>1</v>
      </c>
    </row>
    <row r="78" spans="1:7" ht="20.100000000000001" customHeight="1">
      <c r="A78" s="16" t="s">
        <v>281</v>
      </c>
      <c r="B78" s="66">
        <v>15</v>
      </c>
      <c r="C78" s="176" t="s">
        <v>96</v>
      </c>
      <c r="D78" s="191">
        <v>-1</v>
      </c>
      <c r="E78" s="66">
        <v>1</v>
      </c>
      <c r="F78" s="191">
        <v>-2</v>
      </c>
      <c r="G78" s="66">
        <v>3</v>
      </c>
    </row>
    <row r="79" spans="1:7" ht="20.100000000000001" customHeight="1">
      <c r="A79" s="21" t="s">
        <v>271</v>
      </c>
      <c r="B79" s="66">
        <v>230</v>
      </c>
      <c r="C79" s="176">
        <v>1</v>
      </c>
      <c r="D79" s="191">
        <v>-13</v>
      </c>
      <c r="E79" s="66">
        <v>12</v>
      </c>
      <c r="F79" s="191">
        <v>-29</v>
      </c>
      <c r="G79" s="66">
        <v>14</v>
      </c>
    </row>
    <row r="80" spans="1:7" ht="20.100000000000001" customHeight="1">
      <c r="A80" s="16" t="s">
        <v>272</v>
      </c>
      <c r="B80" s="191">
        <v>-41</v>
      </c>
      <c r="C80" s="176">
        <v>1</v>
      </c>
      <c r="D80" s="66">
        <v>11</v>
      </c>
      <c r="E80" s="191">
        <v>-12</v>
      </c>
      <c r="F80" s="66">
        <v>17</v>
      </c>
      <c r="G80" s="191">
        <v>-31</v>
      </c>
    </row>
    <row r="81" spans="1:7" ht="20.100000000000001" customHeight="1">
      <c r="A81" s="21" t="s">
        <v>35</v>
      </c>
      <c r="B81" s="66">
        <v>189</v>
      </c>
      <c r="C81" s="176">
        <v>2</v>
      </c>
      <c r="D81" s="191">
        <v>-2</v>
      </c>
      <c r="E81" s="66" t="s">
        <v>96</v>
      </c>
      <c r="F81" s="191">
        <v>-12</v>
      </c>
      <c r="G81" s="191">
        <v>-17</v>
      </c>
    </row>
    <row r="82" spans="1:7" ht="20.100000000000001" customHeight="1">
      <c r="A82" s="21" t="s">
        <v>36</v>
      </c>
      <c r="B82" s="191">
        <v>-126</v>
      </c>
      <c r="C82" s="176">
        <v>15</v>
      </c>
      <c r="D82" s="191">
        <v>-10</v>
      </c>
      <c r="E82" s="66">
        <v>4</v>
      </c>
      <c r="F82" s="191">
        <v>-40</v>
      </c>
      <c r="G82" s="191">
        <v>-16</v>
      </c>
    </row>
    <row r="83" spans="1:7" ht="20.100000000000001" customHeight="1" thickBot="1">
      <c r="A83" s="173" t="s">
        <v>37</v>
      </c>
      <c r="B83" s="66">
        <v>41</v>
      </c>
      <c r="C83" s="176" t="s">
        <v>96</v>
      </c>
      <c r="D83" s="66">
        <v>13</v>
      </c>
      <c r="E83" s="191">
        <v>-20</v>
      </c>
      <c r="F83" s="66">
        <v>22</v>
      </c>
      <c r="G83" s="191">
        <v>-61</v>
      </c>
    </row>
    <row r="84" spans="1:7" ht="20.100000000000001" customHeight="1" thickBot="1">
      <c r="A84" s="78" t="s">
        <v>173</v>
      </c>
      <c r="B84" s="60">
        <v>358</v>
      </c>
      <c r="C84" s="60">
        <v>42</v>
      </c>
      <c r="D84" s="215">
        <v>-21</v>
      </c>
      <c r="E84" s="60">
        <v>12</v>
      </c>
      <c r="F84" s="215">
        <v>-69</v>
      </c>
      <c r="G84" s="215">
        <v>-29</v>
      </c>
    </row>
    <row r="85" spans="1:7" ht="20.100000000000001" customHeight="1" thickBot="1"/>
    <row r="86" spans="1:7" ht="20.100000000000001" customHeight="1" thickBot="1">
      <c r="A86" s="75"/>
      <c r="B86" s="375" t="s">
        <v>607</v>
      </c>
      <c r="C86" s="375"/>
      <c r="D86" s="375"/>
      <c r="E86" s="375"/>
    </row>
    <row r="87" spans="1:7" ht="18" customHeight="1" thickBot="1">
      <c r="A87" s="69"/>
      <c r="B87" s="10"/>
      <c r="C87" s="375" t="s">
        <v>608</v>
      </c>
      <c r="D87" s="375"/>
      <c r="E87" s="10"/>
    </row>
    <row r="88" spans="1:7" ht="47.25" customHeight="1">
      <c r="A88" s="57">
        <v>2010</v>
      </c>
      <c r="B88" s="152" t="s">
        <v>754</v>
      </c>
      <c r="C88" s="10" t="s">
        <v>611</v>
      </c>
      <c r="D88" s="72" t="s">
        <v>612</v>
      </c>
      <c r="E88" s="152" t="s">
        <v>747</v>
      </c>
    </row>
    <row r="89" spans="1:7" ht="20.100000000000001" customHeight="1" thickBot="1">
      <c r="A89" s="170" t="s">
        <v>752</v>
      </c>
      <c r="B89" s="152" t="s">
        <v>31</v>
      </c>
      <c r="C89" s="87" t="s">
        <v>31</v>
      </c>
      <c r="D89" s="87" t="s">
        <v>31</v>
      </c>
      <c r="E89" s="171" t="s">
        <v>31</v>
      </c>
    </row>
    <row r="90" spans="1:7" ht="20.100000000000001" customHeight="1">
      <c r="A90" s="23" t="s">
        <v>34</v>
      </c>
      <c r="B90" s="175">
        <v>254</v>
      </c>
      <c r="C90" s="176" t="s">
        <v>96</v>
      </c>
      <c r="D90" s="176" t="s">
        <v>101</v>
      </c>
      <c r="E90" s="175" t="s">
        <v>96</v>
      </c>
    </row>
    <row r="91" spans="1:7" ht="20.100000000000001" customHeight="1">
      <c r="A91" s="16" t="s">
        <v>276</v>
      </c>
      <c r="B91" s="176">
        <v>100</v>
      </c>
      <c r="C91" s="176">
        <v>6</v>
      </c>
      <c r="D91" s="191">
        <v>-7</v>
      </c>
      <c r="E91" s="191">
        <v>-3</v>
      </c>
    </row>
    <row r="92" spans="1:7" ht="20.100000000000001" customHeight="1">
      <c r="A92" s="16" t="s">
        <v>277</v>
      </c>
      <c r="B92" s="176">
        <v>1</v>
      </c>
      <c r="C92" s="176" t="s">
        <v>96</v>
      </c>
      <c r="D92" s="176" t="s">
        <v>96</v>
      </c>
      <c r="E92" s="176" t="s">
        <v>96</v>
      </c>
    </row>
    <row r="93" spans="1:7" ht="20.100000000000001" customHeight="1">
      <c r="A93" s="16" t="s">
        <v>278</v>
      </c>
      <c r="B93" s="176">
        <v>42</v>
      </c>
      <c r="C93" s="176">
        <v>1</v>
      </c>
      <c r="D93" s="191">
        <v>-1</v>
      </c>
      <c r="E93" s="176" t="s">
        <v>96</v>
      </c>
    </row>
    <row r="94" spans="1:7" ht="20.100000000000001" customHeight="1">
      <c r="A94" s="16" t="s">
        <v>279</v>
      </c>
      <c r="B94" s="176">
        <v>29</v>
      </c>
      <c r="C94" s="176" t="s">
        <v>96</v>
      </c>
      <c r="D94" s="176" t="s">
        <v>96</v>
      </c>
      <c r="E94" s="176" t="s">
        <v>96</v>
      </c>
    </row>
    <row r="95" spans="1:7" ht="20.100000000000001" customHeight="1">
      <c r="A95" s="16" t="s">
        <v>280</v>
      </c>
      <c r="B95" s="176">
        <v>43</v>
      </c>
      <c r="C95" s="176" t="s">
        <v>96</v>
      </c>
      <c r="D95" s="176" t="s">
        <v>96</v>
      </c>
      <c r="E95" s="176" t="s">
        <v>96</v>
      </c>
    </row>
    <row r="96" spans="1:7" ht="20.100000000000001" customHeight="1">
      <c r="A96" s="16" t="s">
        <v>281</v>
      </c>
      <c r="B96" s="176">
        <v>15</v>
      </c>
      <c r="C96" s="176" t="s">
        <v>96</v>
      </c>
      <c r="D96" s="176" t="s">
        <v>96</v>
      </c>
      <c r="E96" s="176" t="s">
        <v>96</v>
      </c>
    </row>
    <row r="97" spans="1:8" ht="20.100000000000001" customHeight="1">
      <c r="A97" s="21" t="s">
        <v>271</v>
      </c>
      <c r="B97" s="176">
        <v>230</v>
      </c>
      <c r="C97" s="176">
        <v>7</v>
      </c>
      <c r="D97" s="191">
        <v>-8</v>
      </c>
      <c r="E97" s="191">
        <v>-3</v>
      </c>
    </row>
    <row r="98" spans="1:8" ht="20.100000000000001" customHeight="1">
      <c r="A98" s="16" t="s">
        <v>272</v>
      </c>
      <c r="B98" s="191">
        <v>-41</v>
      </c>
      <c r="C98" s="176">
        <v>6</v>
      </c>
      <c r="D98" s="191">
        <v>-6</v>
      </c>
      <c r="E98" s="176" t="s">
        <v>96</v>
      </c>
    </row>
    <row r="99" spans="1:8" ht="20.100000000000001" customHeight="1">
      <c r="A99" s="21" t="s">
        <v>35</v>
      </c>
      <c r="B99" s="176">
        <v>189</v>
      </c>
      <c r="C99" s="176">
        <v>13</v>
      </c>
      <c r="D99" s="191">
        <v>-14</v>
      </c>
      <c r="E99" s="191">
        <v>-3</v>
      </c>
    </row>
    <row r="100" spans="1:8" ht="20.100000000000001" customHeight="1">
      <c r="A100" s="21" t="s">
        <v>36</v>
      </c>
      <c r="B100" s="191">
        <v>-126</v>
      </c>
      <c r="C100" s="176" t="s">
        <v>96</v>
      </c>
      <c r="D100" s="176" t="s">
        <v>96</v>
      </c>
      <c r="E100" s="176" t="s">
        <v>96</v>
      </c>
    </row>
    <row r="101" spans="1:8" ht="20.100000000000001" customHeight="1" thickBot="1">
      <c r="A101" s="173" t="s">
        <v>37</v>
      </c>
      <c r="B101" s="176">
        <v>41</v>
      </c>
      <c r="C101" s="176" t="s">
        <v>96</v>
      </c>
      <c r="D101" s="176" t="s">
        <v>96</v>
      </c>
      <c r="E101" s="176" t="s">
        <v>96</v>
      </c>
    </row>
    <row r="102" spans="1:8" ht="20.100000000000001" customHeight="1" thickBot="1">
      <c r="A102" s="78" t="s">
        <v>173</v>
      </c>
      <c r="B102" s="60">
        <v>358</v>
      </c>
      <c r="C102" s="60">
        <v>13</v>
      </c>
      <c r="D102" s="215">
        <v>-14</v>
      </c>
      <c r="E102" s="215">
        <v>-3</v>
      </c>
    </row>
    <row r="103" spans="1:8" ht="20.100000000000001" customHeight="1" thickBot="1">
      <c r="A103" s="7"/>
    </row>
    <row r="104" spans="1:8" ht="16.5" customHeight="1">
      <c r="A104" s="286"/>
      <c r="B104" s="286"/>
      <c r="C104" s="286"/>
      <c r="D104" s="270" t="s">
        <v>749</v>
      </c>
      <c r="E104" s="270"/>
      <c r="F104" s="286"/>
    </row>
    <row r="105" spans="1:8" ht="13.5" customHeight="1" thickBot="1">
      <c r="A105" s="287"/>
      <c r="B105" s="287"/>
      <c r="C105" s="287"/>
      <c r="D105" s="336"/>
      <c r="E105" s="336"/>
      <c r="F105" s="287"/>
    </row>
    <row r="106" spans="1:8" ht="59.25" customHeight="1">
      <c r="A106" s="57">
        <v>2010</v>
      </c>
      <c r="B106" s="152" t="s">
        <v>754</v>
      </c>
      <c r="C106" s="10" t="s">
        <v>613</v>
      </c>
      <c r="D106" s="10" t="s">
        <v>614</v>
      </c>
      <c r="E106" s="10" t="s">
        <v>615</v>
      </c>
      <c r="F106" s="152" t="s">
        <v>750</v>
      </c>
    </row>
    <row r="107" spans="1:8" ht="20.100000000000001" customHeight="1" thickBot="1">
      <c r="A107" s="89" t="s">
        <v>752</v>
      </c>
      <c r="B107" s="87" t="s">
        <v>31</v>
      </c>
      <c r="C107" s="107" t="s">
        <v>31</v>
      </c>
      <c r="D107" s="107" t="s">
        <v>31</v>
      </c>
      <c r="E107" s="107" t="s">
        <v>31</v>
      </c>
      <c r="F107" s="187" t="s">
        <v>31</v>
      </c>
      <c r="H107" s="239"/>
    </row>
    <row r="108" spans="1:8" ht="20.100000000000001" customHeight="1">
      <c r="A108" s="21" t="s">
        <v>34</v>
      </c>
      <c r="B108" s="176">
        <v>254</v>
      </c>
      <c r="C108" s="175" t="s">
        <v>96</v>
      </c>
      <c r="D108" s="197">
        <v>-58</v>
      </c>
      <c r="E108" s="175">
        <v>61</v>
      </c>
      <c r="F108" s="175">
        <v>2</v>
      </c>
    </row>
    <row r="109" spans="1:8" ht="20.100000000000001" customHeight="1">
      <c r="A109" s="16" t="s">
        <v>276</v>
      </c>
      <c r="B109" s="176">
        <v>100</v>
      </c>
      <c r="C109" s="191">
        <v>-6</v>
      </c>
      <c r="D109" s="191">
        <v>-1</v>
      </c>
      <c r="E109" s="176">
        <v>3</v>
      </c>
      <c r="F109" s="176">
        <v>3</v>
      </c>
    </row>
    <row r="110" spans="1:8" ht="20.100000000000001" customHeight="1">
      <c r="A110" s="16" t="s">
        <v>277</v>
      </c>
      <c r="B110" s="176">
        <v>1</v>
      </c>
      <c r="C110" s="176" t="s">
        <v>96</v>
      </c>
      <c r="D110" s="176" t="s">
        <v>96</v>
      </c>
      <c r="E110" s="176" t="s">
        <v>96</v>
      </c>
      <c r="F110" s="176" t="s">
        <v>96</v>
      </c>
    </row>
    <row r="111" spans="1:8" ht="20.100000000000001" customHeight="1">
      <c r="A111" s="16" t="s">
        <v>278</v>
      </c>
      <c r="B111" s="176">
        <v>42</v>
      </c>
      <c r="C111" s="176" t="s">
        <v>96</v>
      </c>
      <c r="D111" s="176" t="s">
        <v>96</v>
      </c>
      <c r="E111" s="176" t="s">
        <v>96</v>
      </c>
      <c r="F111" s="176">
        <v>1</v>
      </c>
    </row>
    <row r="112" spans="1:8" ht="20.100000000000001" customHeight="1">
      <c r="A112" s="16" t="s">
        <v>279</v>
      </c>
      <c r="B112" s="176">
        <v>29</v>
      </c>
      <c r="C112" s="176" t="s">
        <v>96</v>
      </c>
      <c r="D112" s="176" t="s">
        <v>96</v>
      </c>
      <c r="E112" s="176" t="s">
        <v>96</v>
      </c>
      <c r="F112" s="176" t="s">
        <v>96</v>
      </c>
    </row>
    <row r="113" spans="1:6" ht="20.100000000000001" customHeight="1">
      <c r="A113" s="16" t="s">
        <v>280</v>
      </c>
      <c r="B113" s="176">
        <v>43</v>
      </c>
      <c r="C113" s="176" t="s">
        <v>96</v>
      </c>
      <c r="D113" s="191">
        <v>-7</v>
      </c>
      <c r="E113" s="176">
        <v>6</v>
      </c>
      <c r="F113" s="176">
        <v>1</v>
      </c>
    </row>
    <row r="114" spans="1:6" ht="20.100000000000001" customHeight="1">
      <c r="A114" s="16" t="s">
        <v>281</v>
      </c>
      <c r="B114" s="176">
        <v>15</v>
      </c>
      <c r="C114" s="176" t="s">
        <v>96</v>
      </c>
      <c r="D114" s="176" t="s">
        <v>96</v>
      </c>
      <c r="E114" s="176" t="s">
        <v>96</v>
      </c>
      <c r="F114" s="176" t="s">
        <v>96</v>
      </c>
    </row>
    <row r="115" spans="1:6" ht="20.100000000000001" customHeight="1">
      <c r="A115" s="21" t="s">
        <v>620</v>
      </c>
      <c r="B115" s="176">
        <v>230</v>
      </c>
      <c r="C115" s="191">
        <v>-6</v>
      </c>
      <c r="D115" s="191">
        <v>-8</v>
      </c>
      <c r="E115" s="176">
        <v>9</v>
      </c>
      <c r="F115" s="176">
        <v>5</v>
      </c>
    </row>
    <row r="116" spans="1:6" ht="20.100000000000001" customHeight="1">
      <c r="A116" s="16" t="s">
        <v>272</v>
      </c>
      <c r="B116" s="191">
        <v>-41</v>
      </c>
      <c r="C116" s="176" t="s">
        <v>96</v>
      </c>
      <c r="D116" s="191">
        <v>-1</v>
      </c>
      <c r="E116" s="176">
        <v>1</v>
      </c>
      <c r="F116" s="176">
        <v>1</v>
      </c>
    </row>
    <row r="117" spans="1:6" ht="20.100000000000001" customHeight="1">
      <c r="A117" s="21" t="s">
        <v>35</v>
      </c>
      <c r="B117" s="176">
        <v>189</v>
      </c>
      <c r="C117" s="191">
        <v>-6</v>
      </c>
      <c r="D117" s="191">
        <v>-9</v>
      </c>
      <c r="E117" s="176">
        <v>10</v>
      </c>
      <c r="F117" s="176">
        <v>6</v>
      </c>
    </row>
    <row r="118" spans="1:6" ht="20.100000000000001" customHeight="1">
      <c r="A118" s="21" t="s">
        <v>36</v>
      </c>
      <c r="B118" s="191">
        <v>-126</v>
      </c>
      <c r="C118" s="191">
        <v>-17</v>
      </c>
      <c r="D118" s="191">
        <v>-76</v>
      </c>
      <c r="E118" s="176">
        <v>67</v>
      </c>
      <c r="F118" s="176">
        <v>15</v>
      </c>
    </row>
    <row r="119" spans="1:6" ht="20.100000000000001" customHeight="1" thickBot="1">
      <c r="A119" s="173" t="s">
        <v>37</v>
      </c>
      <c r="B119" s="176">
        <v>41</v>
      </c>
      <c r="C119" s="176" t="s">
        <v>96</v>
      </c>
      <c r="D119" s="176" t="s">
        <v>96</v>
      </c>
      <c r="E119" s="176" t="s">
        <v>96</v>
      </c>
      <c r="F119" s="176">
        <v>5</v>
      </c>
    </row>
    <row r="120" spans="1:6" ht="20.100000000000001" customHeight="1" thickBot="1">
      <c r="A120" s="78" t="s">
        <v>173</v>
      </c>
      <c r="B120" s="60">
        <v>358</v>
      </c>
      <c r="C120" s="215">
        <v>-23</v>
      </c>
      <c r="D120" s="215">
        <v>-143</v>
      </c>
      <c r="E120" s="60">
        <v>138</v>
      </c>
      <c r="F120" s="60">
        <v>28</v>
      </c>
    </row>
    <row r="121" spans="1:6" ht="24" customHeight="1">
      <c r="A121" s="386" t="s">
        <v>621</v>
      </c>
      <c r="B121" s="386"/>
      <c r="C121" s="386"/>
      <c r="D121" s="386"/>
      <c r="E121" s="386"/>
      <c r="F121" s="386"/>
    </row>
    <row r="122" spans="1:6" ht="20.100000000000001" customHeight="1">
      <c r="A122" s="281" t="s">
        <v>622</v>
      </c>
      <c r="B122" s="281"/>
      <c r="C122" s="281"/>
      <c r="D122" s="281"/>
      <c r="E122" s="281"/>
      <c r="F122" s="281"/>
    </row>
    <row r="123" spans="1:6" ht="35.25" customHeight="1">
      <c r="A123" s="387" t="s">
        <v>757</v>
      </c>
      <c r="B123" s="387"/>
      <c r="C123" s="387"/>
      <c r="D123" s="387"/>
      <c r="E123" s="387"/>
      <c r="F123" s="387"/>
    </row>
    <row r="124" spans="1:6" ht="20.100000000000001" customHeight="1">
      <c r="A124" s="387" t="s">
        <v>756</v>
      </c>
      <c r="B124" s="387"/>
      <c r="C124" s="387"/>
      <c r="D124" s="387"/>
      <c r="E124" s="387"/>
      <c r="F124" s="387"/>
    </row>
    <row r="125" spans="1:6" ht="20.100000000000001" customHeight="1">
      <c r="A125" s="387" t="s">
        <v>755</v>
      </c>
      <c r="B125" s="387"/>
      <c r="C125" s="387"/>
      <c r="D125" s="387"/>
      <c r="E125" s="387"/>
      <c r="F125" s="387"/>
    </row>
    <row r="126" spans="1:6" ht="20.100000000000001" customHeight="1">
      <c r="A126" s="281"/>
      <c r="B126" s="281"/>
      <c r="C126" s="281"/>
      <c r="D126" s="281"/>
      <c r="E126" s="281"/>
      <c r="F126" s="281"/>
    </row>
    <row r="127" spans="1:6" ht="33.75" customHeight="1">
      <c r="A127" s="281" t="s">
        <v>623</v>
      </c>
      <c r="B127" s="281"/>
      <c r="C127" s="281"/>
      <c r="D127" s="281"/>
      <c r="E127" s="281"/>
      <c r="F127" s="281"/>
    </row>
    <row r="128" spans="1:6" ht="20.100000000000001" customHeight="1" thickBot="1">
      <c r="A128" s="377" t="s">
        <v>362</v>
      </c>
      <c r="B128" s="377"/>
      <c r="C128" s="377"/>
      <c r="D128" s="377"/>
      <c r="E128" s="377"/>
      <c r="F128" s="377"/>
    </row>
    <row r="129" spans="1:6" ht="84.75" customHeight="1">
      <c r="A129" s="74">
        <v>2010</v>
      </c>
      <c r="B129" s="86" t="s">
        <v>609</v>
      </c>
      <c r="C129" s="72" t="s">
        <v>624</v>
      </c>
      <c r="D129" s="72" t="s">
        <v>625</v>
      </c>
      <c r="E129" s="72" t="s">
        <v>626</v>
      </c>
      <c r="F129" s="72" t="s">
        <v>627</v>
      </c>
    </row>
    <row r="130" spans="1:6" ht="20.100000000000001" customHeight="1" thickBot="1">
      <c r="A130" s="89" t="s">
        <v>748</v>
      </c>
      <c r="B130" s="152" t="s">
        <v>31</v>
      </c>
      <c r="C130" s="10" t="s">
        <v>31</v>
      </c>
      <c r="D130" s="10" t="s">
        <v>31</v>
      </c>
      <c r="E130" s="10" t="s">
        <v>31</v>
      </c>
      <c r="F130" s="10" t="s">
        <v>31</v>
      </c>
    </row>
    <row r="131" spans="1:6" ht="20.100000000000001" customHeight="1">
      <c r="A131" s="21" t="s">
        <v>34</v>
      </c>
      <c r="B131" s="123">
        <v>6370</v>
      </c>
      <c r="C131" s="79">
        <v>185</v>
      </c>
      <c r="D131" s="79">
        <v>50</v>
      </c>
      <c r="E131" s="79">
        <v>65</v>
      </c>
      <c r="F131" s="197">
        <v>-310</v>
      </c>
    </row>
    <row r="132" spans="1:6" ht="20.100000000000001" customHeight="1">
      <c r="A132" s="16" t="s">
        <v>276</v>
      </c>
      <c r="B132" s="17">
        <v>2940</v>
      </c>
      <c r="C132" s="66">
        <v>45</v>
      </c>
      <c r="D132" s="66">
        <v>35</v>
      </c>
      <c r="E132" s="66">
        <v>30</v>
      </c>
      <c r="F132" s="66" t="s">
        <v>96</v>
      </c>
    </row>
    <row r="133" spans="1:6" ht="20.100000000000001" customHeight="1">
      <c r="A133" s="16" t="s">
        <v>277</v>
      </c>
      <c r="B133" s="66">
        <v>827</v>
      </c>
      <c r="C133" s="66">
        <v>15</v>
      </c>
      <c r="D133" s="66">
        <v>25</v>
      </c>
      <c r="E133" s="66">
        <v>5</v>
      </c>
      <c r="F133" s="191">
        <v>-10</v>
      </c>
    </row>
    <row r="134" spans="1:6" ht="20.100000000000001" customHeight="1">
      <c r="A134" s="16" t="s">
        <v>278</v>
      </c>
      <c r="B134" s="66">
        <v>597</v>
      </c>
      <c r="C134" s="66">
        <v>10</v>
      </c>
      <c r="D134" s="41" t="s">
        <v>96</v>
      </c>
      <c r="E134" s="41">
        <v>5</v>
      </c>
      <c r="F134" s="41" t="s">
        <v>96</v>
      </c>
    </row>
    <row r="135" spans="1:6" ht="20.100000000000001" customHeight="1">
      <c r="A135" s="16" t="s">
        <v>279</v>
      </c>
      <c r="B135" s="17">
        <v>1119</v>
      </c>
      <c r="C135" s="66">
        <v>25</v>
      </c>
      <c r="D135" s="66">
        <v>45</v>
      </c>
      <c r="E135" s="66">
        <v>15</v>
      </c>
      <c r="F135" s="66" t="s">
        <v>96</v>
      </c>
    </row>
    <row r="136" spans="1:6" ht="20.100000000000001" customHeight="1">
      <c r="A136" s="16" t="s">
        <v>280</v>
      </c>
      <c r="B136" s="66">
        <v>554</v>
      </c>
      <c r="C136" s="66">
        <v>10</v>
      </c>
      <c r="D136" s="66">
        <v>40</v>
      </c>
      <c r="E136" s="66">
        <v>10</v>
      </c>
      <c r="F136" s="191">
        <v>-5</v>
      </c>
    </row>
    <row r="137" spans="1:6" ht="20.100000000000001" customHeight="1">
      <c r="A137" s="16" t="s">
        <v>281</v>
      </c>
      <c r="B137" s="66">
        <v>321</v>
      </c>
      <c r="C137" s="66">
        <v>15</v>
      </c>
      <c r="D137" s="66">
        <v>25</v>
      </c>
      <c r="E137" s="66">
        <v>5</v>
      </c>
      <c r="F137" s="66" t="s">
        <v>96</v>
      </c>
    </row>
    <row r="138" spans="1:6" ht="20.100000000000001" customHeight="1">
      <c r="A138" s="21" t="s">
        <v>271</v>
      </c>
      <c r="B138" s="17">
        <v>6358</v>
      </c>
      <c r="C138" s="66">
        <v>120</v>
      </c>
      <c r="D138" s="66">
        <v>170</v>
      </c>
      <c r="E138" s="66">
        <v>70</v>
      </c>
      <c r="F138" s="191">
        <v>-15</v>
      </c>
    </row>
    <row r="139" spans="1:6" ht="20.100000000000001" customHeight="1">
      <c r="A139" s="16" t="s">
        <v>272</v>
      </c>
      <c r="B139" s="17">
        <v>1496</v>
      </c>
      <c r="C139" s="66">
        <v>210</v>
      </c>
      <c r="D139" s="66">
        <v>5</v>
      </c>
      <c r="E139" s="66">
        <v>15</v>
      </c>
      <c r="F139" s="191">
        <v>-80</v>
      </c>
    </row>
    <row r="140" spans="1:6" ht="20.100000000000001" customHeight="1">
      <c r="A140" s="21" t="s">
        <v>35</v>
      </c>
      <c r="B140" s="17">
        <v>7854</v>
      </c>
      <c r="C140" s="66">
        <v>330</v>
      </c>
      <c r="D140" s="66">
        <v>175</v>
      </c>
      <c r="E140" s="66">
        <v>85</v>
      </c>
      <c r="F140" s="191">
        <v>-95</v>
      </c>
    </row>
    <row r="141" spans="1:6" ht="20.100000000000001" customHeight="1">
      <c r="A141" s="21" t="s">
        <v>36</v>
      </c>
      <c r="B141" s="17">
        <v>1231</v>
      </c>
      <c r="C141" s="66">
        <v>75</v>
      </c>
      <c r="D141" s="191">
        <v>-30</v>
      </c>
      <c r="E141" s="66">
        <v>65</v>
      </c>
      <c r="F141" s="191">
        <v>-15</v>
      </c>
    </row>
    <row r="142" spans="1:6" ht="20.100000000000001" customHeight="1" thickBot="1">
      <c r="A142" s="173" t="s">
        <v>37</v>
      </c>
      <c r="B142" s="66">
        <v>676</v>
      </c>
      <c r="C142" s="66">
        <v>30</v>
      </c>
      <c r="D142" s="66">
        <v>5</v>
      </c>
      <c r="E142" s="66">
        <v>10</v>
      </c>
      <c r="F142" s="66" t="s">
        <v>96</v>
      </c>
    </row>
    <row r="143" spans="1:6" ht="20.100000000000001" customHeight="1" thickBot="1">
      <c r="A143" s="78" t="s">
        <v>173</v>
      </c>
      <c r="B143" s="38">
        <v>16131</v>
      </c>
      <c r="C143" s="60">
        <v>620</v>
      </c>
      <c r="D143" s="60">
        <v>200</v>
      </c>
      <c r="E143" s="60">
        <v>225</v>
      </c>
      <c r="F143" s="215">
        <v>-420</v>
      </c>
    </row>
    <row r="144" spans="1:6" ht="20.100000000000001" customHeight="1" thickBot="1">
      <c r="A144" s="63" t="s">
        <v>430</v>
      </c>
    </row>
    <row r="145" spans="1:6" ht="87.75" customHeight="1">
      <c r="A145" s="74">
        <v>2010</v>
      </c>
      <c r="B145" s="86" t="s">
        <v>754</v>
      </c>
      <c r="C145" s="72" t="s">
        <v>624</v>
      </c>
      <c r="D145" s="72" t="s">
        <v>625</v>
      </c>
      <c r="E145" s="72" t="s">
        <v>626</v>
      </c>
      <c r="F145" s="72" t="s">
        <v>627</v>
      </c>
    </row>
    <row r="146" spans="1:6" ht="20.100000000000001" customHeight="1" thickBot="1">
      <c r="A146" s="170" t="s">
        <v>752</v>
      </c>
      <c r="B146" s="152" t="s">
        <v>31</v>
      </c>
      <c r="C146" s="10" t="s">
        <v>31</v>
      </c>
      <c r="D146" s="10" t="s">
        <v>31</v>
      </c>
      <c r="E146" s="10" t="s">
        <v>31</v>
      </c>
      <c r="F146" s="10" t="s">
        <v>31</v>
      </c>
    </row>
    <row r="147" spans="1:6" ht="20.100000000000001" customHeight="1">
      <c r="A147" s="23" t="s">
        <v>34</v>
      </c>
      <c r="B147" s="79">
        <v>254</v>
      </c>
      <c r="C147" s="79">
        <v>9</v>
      </c>
      <c r="D147" s="79">
        <v>12</v>
      </c>
      <c r="E147" s="79">
        <v>4</v>
      </c>
      <c r="F147" s="197">
        <v>-23</v>
      </c>
    </row>
    <row r="148" spans="1:6" ht="20.100000000000001" customHeight="1">
      <c r="A148" s="16" t="s">
        <v>276</v>
      </c>
      <c r="B148" s="66">
        <v>100</v>
      </c>
      <c r="C148" s="66">
        <v>4</v>
      </c>
      <c r="D148" s="66">
        <v>7</v>
      </c>
      <c r="E148" s="66">
        <v>2</v>
      </c>
      <c r="F148" s="41" t="s">
        <v>96</v>
      </c>
    </row>
    <row r="149" spans="1:6" ht="20.100000000000001" customHeight="1">
      <c r="A149" s="16" t="s">
        <v>277</v>
      </c>
      <c r="B149" s="66">
        <v>1</v>
      </c>
      <c r="C149" s="66">
        <v>1</v>
      </c>
      <c r="D149" s="66">
        <v>1</v>
      </c>
      <c r="E149" s="66" t="s">
        <v>96</v>
      </c>
      <c r="F149" s="41" t="s">
        <v>96</v>
      </c>
    </row>
    <row r="150" spans="1:6" ht="20.100000000000001" customHeight="1">
      <c r="A150" s="16" t="s">
        <v>278</v>
      </c>
      <c r="B150" s="66">
        <v>42</v>
      </c>
      <c r="C150" s="66">
        <v>2</v>
      </c>
      <c r="D150" s="66">
        <v>1</v>
      </c>
      <c r="E150" s="66">
        <v>1</v>
      </c>
      <c r="F150" s="41" t="s">
        <v>96</v>
      </c>
    </row>
    <row r="151" spans="1:6" ht="20.100000000000001" customHeight="1">
      <c r="A151" s="16" t="s">
        <v>279</v>
      </c>
      <c r="B151" s="66">
        <v>29</v>
      </c>
      <c r="C151" s="66">
        <v>1</v>
      </c>
      <c r="D151" s="66">
        <v>4</v>
      </c>
      <c r="E151" s="66">
        <v>2</v>
      </c>
      <c r="F151" s="41" t="s">
        <v>96</v>
      </c>
    </row>
    <row r="152" spans="1:6" ht="20.100000000000001" customHeight="1">
      <c r="A152" s="16" t="s">
        <v>280</v>
      </c>
      <c r="B152" s="66">
        <v>43</v>
      </c>
      <c r="C152" s="66">
        <v>1</v>
      </c>
      <c r="D152" s="66">
        <v>7</v>
      </c>
      <c r="E152" s="66">
        <v>2</v>
      </c>
      <c r="F152" s="41" t="s">
        <v>96</v>
      </c>
    </row>
    <row r="153" spans="1:6" ht="20.100000000000001" customHeight="1">
      <c r="A153" s="16" t="s">
        <v>281</v>
      </c>
      <c r="B153" s="66">
        <v>15</v>
      </c>
      <c r="C153" s="66">
        <v>1</v>
      </c>
      <c r="D153" s="66">
        <v>5</v>
      </c>
      <c r="E153" s="66">
        <v>1</v>
      </c>
      <c r="F153" s="41" t="s">
        <v>96</v>
      </c>
    </row>
    <row r="154" spans="1:6" ht="20.100000000000001" customHeight="1">
      <c r="A154" s="21" t="s">
        <v>271</v>
      </c>
      <c r="B154" s="66">
        <v>230</v>
      </c>
      <c r="C154" s="66">
        <v>10</v>
      </c>
      <c r="D154" s="66">
        <v>25</v>
      </c>
      <c r="E154" s="66">
        <v>8</v>
      </c>
      <c r="F154" s="41" t="s">
        <v>96</v>
      </c>
    </row>
    <row r="155" spans="1:6" ht="20.100000000000001" customHeight="1">
      <c r="A155" s="16" t="s">
        <v>272</v>
      </c>
      <c r="B155" s="191">
        <v>-41</v>
      </c>
      <c r="C155" s="66">
        <v>9</v>
      </c>
      <c r="D155" s="66">
        <v>2</v>
      </c>
      <c r="E155" s="66">
        <v>1</v>
      </c>
      <c r="F155" s="191">
        <v>-3</v>
      </c>
    </row>
    <row r="156" spans="1:6" ht="20.100000000000001" customHeight="1">
      <c r="A156" s="21" t="s">
        <v>35</v>
      </c>
      <c r="B156" s="66">
        <v>189</v>
      </c>
      <c r="C156" s="66">
        <v>19</v>
      </c>
      <c r="D156" s="66">
        <v>27</v>
      </c>
      <c r="E156" s="66">
        <v>9</v>
      </c>
      <c r="F156" s="191">
        <v>-3</v>
      </c>
    </row>
    <row r="157" spans="1:6" ht="20.100000000000001" customHeight="1">
      <c r="A157" s="21" t="s">
        <v>36</v>
      </c>
      <c r="B157" s="191">
        <v>-126</v>
      </c>
      <c r="C157" s="66">
        <v>8</v>
      </c>
      <c r="D157" s="191">
        <v>-13</v>
      </c>
      <c r="E157" s="66">
        <v>10</v>
      </c>
      <c r="F157" s="41" t="s">
        <v>96</v>
      </c>
    </row>
    <row r="158" spans="1:6" ht="20.100000000000001" customHeight="1" thickBot="1">
      <c r="A158" s="173" t="s">
        <v>37</v>
      </c>
      <c r="B158" s="66">
        <v>41</v>
      </c>
      <c r="C158" s="66">
        <v>8</v>
      </c>
      <c r="D158" s="66">
        <v>4</v>
      </c>
      <c r="E158" s="66">
        <v>2</v>
      </c>
      <c r="F158" s="41" t="s">
        <v>96</v>
      </c>
    </row>
    <row r="159" spans="1:6" ht="20.100000000000001" customHeight="1" thickBot="1">
      <c r="A159" s="182" t="s">
        <v>173</v>
      </c>
      <c r="B159" s="60">
        <v>358</v>
      </c>
      <c r="C159" s="60">
        <v>44</v>
      </c>
      <c r="D159" s="60">
        <v>30</v>
      </c>
      <c r="E159" s="60">
        <v>25</v>
      </c>
      <c r="F159" s="215">
        <v>-26</v>
      </c>
    </row>
    <row r="160" spans="1:6">
      <c r="A160" s="174"/>
    </row>
  </sheetData>
  <mergeCells count="36">
    <mergeCell ref="A128:F128"/>
    <mergeCell ref="A123:F123"/>
    <mergeCell ref="A124:F124"/>
    <mergeCell ref="A125:F125"/>
    <mergeCell ref="A126:F126"/>
    <mergeCell ref="A127:F127"/>
    <mergeCell ref="A16:G16"/>
    <mergeCell ref="D69:G69"/>
    <mergeCell ref="D104:E105"/>
    <mergeCell ref="A121:F121"/>
    <mergeCell ref="A122:F122"/>
    <mergeCell ref="D52:E52"/>
    <mergeCell ref="B86:E86"/>
    <mergeCell ref="C87:D87"/>
    <mergeCell ref="A104:A105"/>
    <mergeCell ref="B104:B105"/>
    <mergeCell ref="C104:C105"/>
    <mergeCell ref="F104:F105"/>
    <mergeCell ref="D17:G17"/>
    <mergeCell ref="B34:E34"/>
    <mergeCell ref="C35:D35"/>
    <mergeCell ref="A11:G11"/>
    <mergeCell ref="A12:G12"/>
    <mergeCell ref="A13:G13"/>
    <mergeCell ref="A14:G14"/>
    <mergeCell ref="A15:G15"/>
    <mergeCell ref="A6:G6"/>
    <mergeCell ref="A7:G7"/>
    <mergeCell ref="A8:G8"/>
    <mergeCell ref="A9:G9"/>
    <mergeCell ref="A10:G10"/>
    <mergeCell ref="A1:G1"/>
    <mergeCell ref="A2:G2"/>
    <mergeCell ref="A3:G3"/>
    <mergeCell ref="A4:G4"/>
    <mergeCell ref="A5:G5"/>
  </mergeCells>
  <pageMargins left="0.7" right="0.7" top="0.75" bottom="0.75" header="0.3" footer="0.3"/>
  <pageSetup paperSize="9" orientation="portrait" horizontalDpi="90" verticalDpi="90"/>
  <headerFooter>
    <oddFooter>&amp;L&amp;1#&amp;"Calibri"&amp;8&amp;K008000Aviva: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sqref="A1:E1"/>
    </sheetView>
  </sheetViews>
  <sheetFormatPr defaultRowHeight="15"/>
  <cols>
    <col min="1" max="1" width="12.7109375" customWidth="1"/>
    <col min="2" max="2" width="2.7109375" customWidth="1"/>
    <col min="3" max="3" width="76.7109375" customWidth="1"/>
    <col min="4" max="5" width="12.7109375" customWidth="1"/>
  </cols>
  <sheetData>
    <row r="1" spans="1:5" ht="30" customHeight="1">
      <c r="A1" s="277" t="s">
        <v>79</v>
      </c>
      <c r="B1" s="278"/>
      <c r="C1" s="278"/>
      <c r="D1" s="278"/>
      <c r="E1" s="278"/>
    </row>
    <row r="2" spans="1:5" ht="20.100000000000001" customHeight="1" thickBot="1">
      <c r="A2" s="279" t="s">
        <v>29</v>
      </c>
      <c r="B2" s="279"/>
      <c r="C2" s="279"/>
      <c r="D2" s="279"/>
      <c r="E2" s="279"/>
    </row>
    <row r="3" spans="1:5" ht="20.100000000000001" customHeight="1">
      <c r="A3" s="86">
        <v>2010</v>
      </c>
      <c r="B3" s="272"/>
      <c r="C3" s="285"/>
      <c r="D3" s="86">
        <v>2010</v>
      </c>
      <c r="E3" s="90" t="s">
        <v>628</v>
      </c>
    </row>
    <row r="4" spans="1:5" ht="20.100000000000001" customHeight="1" thickBot="1">
      <c r="A4" s="87" t="s">
        <v>30</v>
      </c>
      <c r="B4" s="272"/>
      <c r="C4" s="269"/>
      <c r="D4" s="152" t="s">
        <v>31</v>
      </c>
      <c r="E4" s="83" t="s">
        <v>31</v>
      </c>
    </row>
    <row r="5" spans="1:5" ht="20.100000000000001" customHeight="1">
      <c r="A5" s="106">
        <v>2054</v>
      </c>
      <c r="B5" s="81"/>
      <c r="C5" s="23" t="s">
        <v>55</v>
      </c>
      <c r="D5" s="123">
        <v>1746</v>
      </c>
      <c r="E5" s="124">
        <v>2722</v>
      </c>
    </row>
    <row r="6" spans="1:5" ht="20.100000000000001" customHeight="1">
      <c r="A6" s="80"/>
      <c r="B6" s="81"/>
      <c r="C6" s="117"/>
      <c r="D6" s="80"/>
      <c r="E6" s="81"/>
    </row>
    <row r="7" spans="1:5" ht="20.100000000000001" customHeight="1">
      <c r="A7" s="80"/>
      <c r="B7" s="81"/>
      <c r="C7" s="21" t="s">
        <v>80</v>
      </c>
      <c r="D7" s="80"/>
      <c r="E7" s="81"/>
    </row>
    <row r="8" spans="1:5" ht="20.100000000000001" customHeight="1">
      <c r="A8" s="191">
        <v>-28</v>
      </c>
      <c r="B8" s="80"/>
      <c r="C8" s="117" t="s">
        <v>81</v>
      </c>
      <c r="D8" s="191">
        <v>-24</v>
      </c>
      <c r="E8" s="190">
        <v>-86</v>
      </c>
    </row>
    <row r="9" spans="1:5" ht="20.100000000000001" customHeight="1">
      <c r="A9" s="191">
        <v>-18</v>
      </c>
      <c r="B9" s="80"/>
      <c r="C9" s="117" t="s">
        <v>82</v>
      </c>
      <c r="D9" s="191">
        <v>-15</v>
      </c>
      <c r="E9" s="190">
        <v>-30</v>
      </c>
    </row>
    <row r="10" spans="1:5" ht="20.100000000000001" customHeight="1">
      <c r="A10" s="106">
        <v>1175</v>
      </c>
      <c r="B10" s="80"/>
      <c r="C10" s="117" t="s">
        <v>83</v>
      </c>
      <c r="D10" s="80">
        <v>999</v>
      </c>
      <c r="E10" s="190">
        <v>-1140</v>
      </c>
    </row>
    <row r="11" spans="1:5" ht="29.25" customHeight="1">
      <c r="A11" s="191">
        <v>-21</v>
      </c>
      <c r="B11" s="81"/>
      <c r="C11" s="117" t="s">
        <v>84</v>
      </c>
      <c r="D11" s="191">
        <v>-18</v>
      </c>
      <c r="E11" s="81">
        <v>24</v>
      </c>
    </row>
    <row r="12" spans="1:5" ht="20.100000000000001" customHeight="1">
      <c r="A12" s="191">
        <v>31</v>
      </c>
      <c r="B12" s="81"/>
      <c r="C12" s="117" t="s">
        <v>85</v>
      </c>
      <c r="D12" s="80">
        <v>26</v>
      </c>
      <c r="E12" s="81">
        <v>89</v>
      </c>
    </row>
    <row r="13" spans="1:5" ht="20.100000000000001" customHeight="1">
      <c r="A13" s="191">
        <v>-224</v>
      </c>
      <c r="B13" s="81"/>
      <c r="C13" s="117" t="s">
        <v>86</v>
      </c>
      <c r="D13" s="191">
        <v>-190</v>
      </c>
      <c r="E13" s="190">
        <v>-1018</v>
      </c>
    </row>
    <row r="14" spans="1:5" ht="20.100000000000001" customHeight="1" thickBot="1">
      <c r="A14" s="158">
        <v>72</v>
      </c>
      <c r="B14" s="81"/>
      <c r="C14" s="85" t="s">
        <v>87</v>
      </c>
      <c r="D14" s="158">
        <v>61</v>
      </c>
      <c r="E14" s="126">
        <v>48</v>
      </c>
    </row>
    <row r="15" spans="1:5" ht="20.100000000000001" customHeight="1">
      <c r="A15" s="80">
        <v>987</v>
      </c>
      <c r="B15" s="81"/>
      <c r="C15" s="21" t="s">
        <v>88</v>
      </c>
      <c r="D15" s="80">
        <v>839</v>
      </c>
      <c r="E15" s="190">
        <v>-2113</v>
      </c>
    </row>
    <row r="16" spans="1:5" ht="20.100000000000001" customHeight="1" thickBot="1">
      <c r="A16" s="80"/>
      <c r="B16" s="81"/>
      <c r="C16" s="21"/>
      <c r="D16" s="80"/>
      <c r="E16" s="81"/>
    </row>
    <row r="17" spans="1:5" ht="20.100000000000001" customHeight="1" thickBot="1">
      <c r="A17" s="108">
        <v>3041</v>
      </c>
      <c r="B17" s="81"/>
      <c r="C17" s="47" t="s">
        <v>89</v>
      </c>
      <c r="D17" s="108">
        <v>2585</v>
      </c>
      <c r="E17" s="112">
        <v>609</v>
      </c>
    </row>
    <row r="18" spans="1:5" ht="20.100000000000001" customHeight="1">
      <c r="A18" s="79"/>
      <c r="B18" s="81"/>
      <c r="C18" s="84" t="s">
        <v>90</v>
      </c>
      <c r="D18" s="79"/>
      <c r="E18" s="82"/>
    </row>
    <row r="19" spans="1:5" ht="20.100000000000001" customHeight="1">
      <c r="A19" s="106">
        <v>3193</v>
      </c>
      <c r="B19" s="81"/>
      <c r="C19" s="183" t="s">
        <v>758</v>
      </c>
      <c r="D19" s="106">
        <v>2714</v>
      </c>
      <c r="E19" s="81">
        <v>777</v>
      </c>
    </row>
    <row r="20" spans="1:5" ht="20.100000000000001" customHeight="1" thickBot="1">
      <c r="A20" s="191">
        <v>-152</v>
      </c>
      <c r="B20" s="81"/>
      <c r="C20" s="183" t="s">
        <v>759</v>
      </c>
      <c r="D20" s="191">
        <v>-129</v>
      </c>
      <c r="E20" s="190">
        <v>-168</v>
      </c>
    </row>
    <row r="21" spans="1:5" ht="20.100000000000001" customHeight="1" thickBot="1">
      <c r="A21" s="38">
        <v>3041</v>
      </c>
      <c r="B21" s="81"/>
      <c r="C21" s="130"/>
      <c r="D21" s="38">
        <v>2585</v>
      </c>
      <c r="E21" s="62">
        <v>609</v>
      </c>
    </row>
    <row r="22" spans="1:5">
      <c r="A22" s="3"/>
      <c r="B22" s="4"/>
      <c r="C22" s="4"/>
      <c r="D22" s="4"/>
      <c r="E22" s="4"/>
    </row>
  </sheetData>
  <mergeCells count="4">
    <mergeCell ref="B3:B4"/>
    <mergeCell ref="C3:C4"/>
    <mergeCell ref="A1:E1"/>
    <mergeCell ref="A2:E2"/>
  </mergeCells>
  <pageMargins left="0.7" right="0.7" top="0.75" bottom="0.75" header="0.3" footer="0.3"/>
  <pageSetup paperSize="9" orientation="portrait" horizontalDpi="90" verticalDpi="90"/>
  <headerFooter>
    <oddFooter>&amp;L&amp;1#&amp;"Calibri"&amp;8&amp;K008000Aviva: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E1"/>
    </sheetView>
  </sheetViews>
  <sheetFormatPr defaultRowHeight="15"/>
  <cols>
    <col min="1" max="1" width="12.7109375" customWidth="1"/>
    <col min="2" max="2" width="2.7109375" customWidth="1"/>
    <col min="3" max="3" width="76.7109375" customWidth="1"/>
    <col min="4" max="5" width="12.7109375" customWidth="1"/>
  </cols>
  <sheetData>
    <row r="1" spans="1:5" ht="30" customHeight="1">
      <c r="A1" s="277" t="s">
        <v>92</v>
      </c>
      <c r="B1" s="278"/>
      <c r="C1" s="278"/>
      <c r="D1" s="278"/>
      <c r="E1" s="278"/>
    </row>
    <row r="2" spans="1:5" ht="20.100000000000001" customHeight="1" thickBot="1">
      <c r="A2" s="279" t="s">
        <v>29</v>
      </c>
      <c r="B2" s="279"/>
      <c r="C2" s="279"/>
      <c r="D2" s="279"/>
      <c r="E2" s="279"/>
    </row>
    <row r="3" spans="1:5" ht="20.100000000000001" customHeight="1">
      <c r="A3" s="35">
        <v>2010</v>
      </c>
      <c r="B3" s="272"/>
      <c r="C3" s="286"/>
      <c r="D3" s="35">
        <v>2010</v>
      </c>
      <c r="E3" s="90" t="s">
        <v>628</v>
      </c>
    </row>
    <row r="4" spans="1:5" ht="20.100000000000001" customHeight="1" thickBot="1">
      <c r="A4" s="10" t="s">
        <v>30</v>
      </c>
      <c r="B4" s="272"/>
      <c r="C4" s="287"/>
      <c r="D4" s="10" t="s">
        <v>31</v>
      </c>
      <c r="E4" s="92" t="s">
        <v>31</v>
      </c>
    </row>
    <row r="5" spans="1:5" ht="20.100000000000001" customHeight="1">
      <c r="A5" s="123">
        <v>21581</v>
      </c>
      <c r="B5" s="15"/>
      <c r="C5" s="23" t="s">
        <v>93</v>
      </c>
      <c r="D5" s="123">
        <v>18561</v>
      </c>
      <c r="E5" s="18">
        <v>17771</v>
      </c>
    </row>
    <row r="6" spans="1:5" ht="20.100000000000001" customHeight="1">
      <c r="A6" s="17">
        <v>3006</v>
      </c>
      <c r="B6" s="15"/>
      <c r="C6" s="16" t="s">
        <v>94</v>
      </c>
      <c r="D6" s="17">
        <v>2585</v>
      </c>
      <c r="E6" s="15">
        <v>609</v>
      </c>
    </row>
    <row r="7" spans="1:5" ht="20.100000000000001" customHeight="1">
      <c r="A7" s="191">
        <v>-880</v>
      </c>
      <c r="B7" s="15"/>
      <c r="C7" s="16" t="s">
        <v>95</v>
      </c>
      <c r="D7" s="191">
        <v>-757</v>
      </c>
      <c r="E7" s="190">
        <v>-853</v>
      </c>
    </row>
    <row r="8" spans="1:5" ht="20.100000000000001" customHeight="1">
      <c r="A8" s="14" t="s">
        <v>96</v>
      </c>
      <c r="B8" s="15"/>
      <c r="C8" s="16" t="s">
        <v>97</v>
      </c>
      <c r="D8" s="15" t="s">
        <v>96</v>
      </c>
      <c r="E8" s="15">
        <v>1</v>
      </c>
    </row>
    <row r="9" spans="1:5" ht="20.100000000000001" customHeight="1">
      <c r="A9" s="14">
        <v>243</v>
      </c>
      <c r="B9" s="15"/>
      <c r="C9" s="16" t="s">
        <v>98</v>
      </c>
      <c r="D9" s="14">
        <v>209</v>
      </c>
      <c r="E9" s="15">
        <v>299</v>
      </c>
    </row>
    <row r="10" spans="1:5" ht="20.100000000000001" customHeight="1">
      <c r="A10" s="14">
        <v>49</v>
      </c>
      <c r="B10" s="15"/>
      <c r="C10" s="16" t="s">
        <v>99</v>
      </c>
      <c r="D10" s="14">
        <v>42</v>
      </c>
      <c r="E10" s="15">
        <v>6</v>
      </c>
    </row>
    <row r="11" spans="1:5" ht="20.100000000000001" customHeight="1">
      <c r="A11" s="15" t="s">
        <v>251</v>
      </c>
      <c r="B11" s="15"/>
      <c r="C11" s="16" t="s">
        <v>100</v>
      </c>
      <c r="D11" s="14" t="s">
        <v>101</v>
      </c>
      <c r="E11" s="15">
        <v>930</v>
      </c>
    </row>
    <row r="12" spans="1:5" ht="20.100000000000001" customHeight="1">
      <c r="A12" s="191">
        <v>-217</v>
      </c>
      <c r="B12" s="15"/>
      <c r="C12" s="16" t="s">
        <v>102</v>
      </c>
      <c r="D12" s="191">
        <v>-187</v>
      </c>
      <c r="E12" s="190">
        <v>-109</v>
      </c>
    </row>
    <row r="13" spans="1:5" ht="20.100000000000001" customHeight="1">
      <c r="A13" s="14">
        <v>3</v>
      </c>
      <c r="B13" s="15"/>
      <c r="C13" s="16" t="s">
        <v>103</v>
      </c>
      <c r="D13" s="14">
        <v>3</v>
      </c>
      <c r="E13" s="190">
        <v>-2</v>
      </c>
    </row>
    <row r="14" spans="1:5" ht="20.100000000000001" customHeight="1">
      <c r="A14" s="191">
        <v>-44</v>
      </c>
      <c r="B14" s="15"/>
      <c r="C14" s="16" t="s">
        <v>104</v>
      </c>
      <c r="D14" s="191">
        <v>-38</v>
      </c>
      <c r="E14" s="190">
        <v>-111</v>
      </c>
    </row>
    <row r="15" spans="1:5" ht="20.100000000000001" customHeight="1">
      <c r="A15" s="191">
        <v>-16</v>
      </c>
      <c r="B15" s="15"/>
      <c r="C15" s="16" t="s">
        <v>105</v>
      </c>
      <c r="D15" s="191">
        <v>-14</v>
      </c>
      <c r="E15" s="190">
        <v>-53</v>
      </c>
    </row>
    <row r="16" spans="1:5" ht="20.100000000000001" customHeight="1">
      <c r="A16" s="14">
        <v>48</v>
      </c>
      <c r="B16" s="15"/>
      <c r="C16" s="16" t="s">
        <v>106</v>
      </c>
      <c r="D16" s="14">
        <v>41</v>
      </c>
      <c r="E16" s="15">
        <v>56</v>
      </c>
    </row>
    <row r="17" spans="1:5" ht="20.100000000000001" customHeight="1" thickBot="1">
      <c r="A17" s="14">
        <v>20</v>
      </c>
      <c r="B17" s="15"/>
      <c r="C17" s="16" t="s">
        <v>87</v>
      </c>
      <c r="D17" s="14">
        <v>17</v>
      </c>
      <c r="E17" s="15">
        <v>17</v>
      </c>
    </row>
    <row r="18" spans="1:5" ht="20.100000000000001" customHeight="1">
      <c r="A18" s="36">
        <v>23793</v>
      </c>
      <c r="B18" s="15"/>
      <c r="C18" s="23" t="s">
        <v>107</v>
      </c>
      <c r="D18" s="36">
        <v>20462</v>
      </c>
      <c r="E18" s="37">
        <v>18561</v>
      </c>
    </row>
    <row r="19" spans="1:5" ht="20.100000000000001" customHeight="1" thickBot="1">
      <c r="A19" s="191">
        <v>-4624</v>
      </c>
      <c r="B19" s="15"/>
      <c r="C19" s="16" t="s">
        <v>91</v>
      </c>
      <c r="D19" s="191">
        <v>-3977</v>
      </c>
      <c r="E19" s="190">
        <v>-4279</v>
      </c>
    </row>
    <row r="20" spans="1:5" ht="20.100000000000001" customHeight="1" thickBot="1">
      <c r="A20" s="38">
        <v>19169</v>
      </c>
      <c r="B20" s="15"/>
      <c r="C20" s="39" t="s">
        <v>108</v>
      </c>
      <c r="D20" s="38">
        <v>16485</v>
      </c>
      <c r="E20" s="40">
        <v>14282</v>
      </c>
    </row>
    <row r="21" spans="1:5">
      <c r="A21" s="7"/>
      <c r="B21" s="6"/>
      <c r="C21" s="6"/>
      <c r="D21" s="6"/>
      <c r="E21" s="6"/>
    </row>
  </sheetData>
  <mergeCells count="4">
    <mergeCell ref="B3:B4"/>
    <mergeCell ref="C3:C4"/>
    <mergeCell ref="A1:E1"/>
    <mergeCell ref="A2:E2"/>
  </mergeCells>
  <pageMargins left="0.7" right="0.7" top="0.75" bottom="0.75" header="0.3" footer="0.3"/>
  <pageSetup paperSize="9" orientation="portrait" horizontalDpi="90" verticalDpi="90"/>
  <headerFooter>
    <oddFooter>&amp;L&amp;1#&amp;"Calibri"&amp;8&amp;K008000Aviva: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31" workbookViewId="0">
      <selection activeCell="H44" sqref="H44"/>
    </sheetView>
  </sheetViews>
  <sheetFormatPr defaultRowHeight="15"/>
  <cols>
    <col min="1" max="1" width="12.7109375" customWidth="1"/>
    <col min="2" max="2" width="2.7109375" customWidth="1"/>
    <col min="3" max="3" width="76.7109375" customWidth="1"/>
    <col min="4" max="5" width="12.7109375" customWidth="1"/>
  </cols>
  <sheetData>
    <row r="1" spans="1:5" ht="30" customHeight="1">
      <c r="A1" s="277" t="s">
        <v>109</v>
      </c>
      <c r="B1" s="278"/>
      <c r="C1" s="278"/>
      <c r="D1" s="278"/>
      <c r="E1" s="278"/>
    </row>
    <row r="2" spans="1:5" ht="20.100000000000001" customHeight="1" thickBot="1">
      <c r="A2" s="279" t="s">
        <v>110</v>
      </c>
      <c r="B2" s="279"/>
      <c r="C2" s="279"/>
      <c r="D2" s="279"/>
      <c r="E2" s="279"/>
    </row>
    <row r="3" spans="1:5" ht="20.100000000000001" customHeight="1">
      <c r="A3" s="35">
        <v>2010</v>
      </c>
      <c r="B3" s="272"/>
      <c r="C3" s="286"/>
      <c r="D3" s="35">
        <v>2010</v>
      </c>
      <c r="E3" s="90" t="s">
        <v>628</v>
      </c>
    </row>
    <row r="4" spans="1:5" ht="20.100000000000001" customHeight="1" thickBot="1">
      <c r="A4" s="87" t="s">
        <v>30</v>
      </c>
      <c r="B4" s="272"/>
      <c r="C4" s="287"/>
      <c r="D4" s="10" t="s">
        <v>31</v>
      </c>
      <c r="E4" s="92" t="s">
        <v>31</v>
      </c>
    </row>
    <row r="5" spans="1:5" ht="20.100000000000001" customHeight="1">
      <c r="A5" s="14"/>
      <c r="B5" s="15"/>
      <c r="C5" s="23" t="s">
        <v>111</v>
      </c>
      <c r="D5" s="79"/>
      <c r="E5" s="15"/>
    </row>
    <row r="6" spans="1:5" ht="20.100000000000001" customHeight="1">
      <c r="A6" s="106">
        <v>3943</v>
      </c>
      <c r="B6" s="15"/>
      <c r="C6" s="16" t="s">
        <v>112</v>
      </c>
      <c r="D6" s="17">
        <v>3391</v>
      </c>
      <c r="E6" s="18">
        <v>3381</v>
      </c>
    </row>
    <row r="7" spans="1:5" ht="20.100000000000001" customHeight="1">
      <c r="A7" s="106">
        <v>3263</v>
      </c>
      <c r="B7" s="15"/>
      <c r="C7" s="16" t="s">
        <v>113</v>
      </c>
      <c r="D7" s="17">
        <v>2806</v>
      </c>
      <c r="E7" s="18">
        <v>2860</v>
      </c>
    </row>
    <row r="8" spans="1:5" ht="20.100000000000001" customHeight="1">
      <c r="A8" s="106">
        <v>3182</v>
      </c>
      <c r="B8" s="15"/>
      <c r="C8" s="16" t="s">
        <v>252</v>
      </c>
      <c r="D8" s="17">
        <v>2737</v>
      </c>
      <c r="E8" s="18">
        <v>3475</v>
      </c>
    </row>
    <row r="9" spans="1:5" ht="20.100000000000001" customHeight="1">
      <c r="A9" s="106">
        <v>2319</v>
      </c>
      <c r="B9" s="15"/>
      <c r="C9" s="16" t="s">
        <v>114</v>
      </c>
      <c r="D9" s="17">
        <v>1994</v>
      </c>
      <c r="E9" s="18">
        <v>1701</v>
      </c>
    </row>
    <row r="10" spans="1:5" ht="20.100000000000001" customHeight="1">
      <c r="A10" s="80">
        <v>748</v>
      </c>
      <c r="B10" s="15"/>
      <c r="C10" s="16" t="s">
        <v>115</v>
      </c>
      <c r="D10" s="14">
        <v>643</v>
      </c>
      <c r="E10" s="18">
        <v>1281</v>
      </c>
    </row>
    <row r="11" spans="1:5" ht="20.100000000000001" customHeight="1">
      <c r="A11" s="80">
        <v>872</v>
      </c>
      <c r="B11" s="15"/>
      <c r="C11" s="16" t="s">
        <v>116</v>
      </c>
      <c r="D11" s="14">
        <v>750</v>
      </c>
      <c r="E11" s="15">
        <v>753</v>
      </c>
    </row>
    <row r="12" spans="1:5" ht="20.100000000000001" customHeight="1">
      <c r="A12" s="106">
        <v>15191</v>
      </c>
      <c r="B12" s="15"/>
      <c r="C12" s="16" t="s">
        <v>117</v>
      </c>
      <c r="D12" s="17">
        <v>13064</v>
      </c>
      <c r="E12" s="18">
        <v>12422</v>
      </c>
    </row>
    <row r="13" spans="1:5" ht="20.100000000000001" customHeight="1">
      <c r="A13" s="106">
        <v>50086</v>
      </c>
      <c r="B13" s="15"/>
      <c r="C13" s="16" t="s">
        <v>118</v>
      </c>
      <c r="D13" s="17">
        <v>43074</v>
      </c>
      <c r="E13" s="18">
        <v>41079</v>
      </c>
    </row>
    <row r="14" spans="1:5" ht="20.100000000000001" customHeight="1">
      <c r="A14" s="106">
        <v>294521</v>
      </c>
      <c r="B14" s="15"/>
      <c r="C14" s="16" t="s">
        <v>119</v>
      </c>
      <c r="D14" s="17">
        <v>253288</v>
      </c>
      <c r="E14" s="18">
        <v>238679</v>
      </c>
    </row>
    <row r="15" spans="1:5" ht="20.100000000000001" customHeight="1">
      <c r="A15" s="106">
        <v>8237</v>
      </c>
      <c r="B15" s="15"/>
      <c r="C15" s="16" t="s">
        <v>120</v>
      </c>
      <c r="D15" s="17">
        <v>7084</v>
      </c>
      <c r="E15" s="18">
        <v>7572</v>
      </c>
    </row>
    <row r="16" spans="1:5" ht="20.100000000000001" customHeight="1">
      <c r="A16" s="80">
        <v>335</v>
      </c>
      <c r="B16" s="15"/>
      <c r="C16" s="16" t="s">
        <v>121</v>
      </c>
      <c r="D16" s="14">
        <v>288</v>
      </c>
      <c r="E16" s="15">
        <v>218</v>
      </c>
    </row>
    <row r="17" spans="1:5" ht="20.100000000000001" customHeight="1">
      <c r="A17" s="80">
        <v>230</v>
      </c>
      <c r="B17" s="15"/>
      <c r="C17" s="16" t="s">
        <v>122</v>
      </c>
      <c r="D17" s="14">
        <v>198</v>
      </c>
      <c r="E17" s="15">
        <v>359</v>
      </c>
    </row>
    <row r="18" spans="1:5" ht="20.100000000000001" customHeight="1">
      <c r="A18" s="106">
        <v>9645</v>
      </c>
      <c r="B18" s="15"/>
      <c r="C18" s="16" t="s">
        <v>123</v>
      </c>
      <c r="D18" s="17">
        <v>8295</v>
      </c>
      <c r="E18" s="18">
        <v>9632</v>
      </c>
    </row>
    <row r="19" spans="1:5" ht="20.100000000000001" customHeight="1">
      <c r="A19" s="106">
        <v>7060</v>
      </c>
      <c r="B19" s="15"/>
      <c r="C19" s="16" t="s">
        <v>124</v>
      </c>
      <c r="D19" s="17">
        <v>6072</v>
      </c>
      <c r="E19" s="18">
        <v>5621</v>
      </c>
    </row>
    <row r="20" spans="1:5" ht="20.100000000000001" customHeight="1">
      <c r="A20" s="106">
        <v>4292</v>
      </c>
      <c r="B20" s="15"/>
      <c r="C20" s="16" t="s">
        <v>125</v>
      </c>
      <c r="D20" s="17">
        <v>3691</v>
      </c>
      <c r="E20" s="18">
        <v>3604</v>
      </c>
    </row>
    <row r="21" spans="1:5" ht="20.100000000000001" customHeight="1">
      <c r="A21" s="106">
        <v>29599</v>
      </c>
      <c r="B21" s="15"/>
      <c r="C21" s="16" t="s">
        <v>126</v>
      </c>
      <c r="D21" s="17">
        <v>25455</v>
      </c>
      <c r="E21" s="18">
        <v>25176</v>
      </c>
    </row>
    <row r="22" spans="1:5" ht="20.100000000000001" customHeight="1" thickBot="1">
      <c r="A22" s="158">
        <v>16</v>
      </c>
      <c r="B22" s="15"/>
      <c r="C22" s="12" t="s">
        <v>127</v>
      </c>
      <c r="D22" s="19">
        <v>14</v>
      </c>
      <c r="E22" s="20">
        <v>53</v>
      </c>
    </row>
    <row r="23" spans="1:5" ht="20.100000000000001" customHeight="1" thickBot="1">
      <c r="A23" s="43">
        <v>433539</v>
      </c>
      <c r="B23" s="15"/>
      <c r="C23" s="42" t="s">
        <v>128</v>
      </c>
      <c r="D23" s="43">
        <v>372844</v>
      </c>
      <c r="E23" s="44" t="s">
        <v>129</v>
      </c>
    </row>
    <row r="24" spans="1:5" ht="20.100000000000001" customHeight="1">
      <c r="A24" s="79"/>
      <c r="B24" s="15"/>
      <c r="C24" s="23" t="s">
        <v>130</v>
      </c>
      <c r="D24" s="45"/>
      <c r="E24" s="46"/>
    </row>
    <row r="25" spans="1:5" ht="20.100000000000001" customHeight="1">
      <c r="A25" s="80">
        <v>820</v>
      </c>
      <c r="B25" s="15"/>
      <c r="C25" s="16" t="s">
        <v>131</v>
      </c>
      <c r="D25" s="14">
        <v>705</v>
      </c>
      <c r="E25" s="15">
        <v>692</v>
      </c>
    </row>
    <row r="26" spans="1:5" ht="20.100000000000001" customHeight="1">
      <c r="A26" s="106">
        <v>5191</v>
      </c>
      <c r="B26" s="15"/>
      <c r="C26" s="16" t="s">
        <v>132</v>
      </c>
      <c r="D26" s="17">
        <v>4465</v>
      </c>
      <c r="E26" s="18">
        <v>4478</v>
      </c>
    </row>
    <row r="27" spans="1:5" ht="20.100000000000001" customHeight="1">
      <c r="A27" s="106">
        <v>2405</v>
      </c>
      <c r="B27" s="15"/>
      <c r="C27" s="16" t="s">
        <v>133</v>
      </c>
      <c r="D27" s="17">
        <v>2069</v>
      </c>
      <c r="E27" s="18">
        <v>2042</v>
      </c>
    </row>
    <row r="28" spans="1:5" ht="20.100000000000001" customHeight="1">
      <c r="A28" s="191">
        <v>-37</v>
      </c>
      <c r="B28" s="15"/>
      <c r="C28" s="16" t="s">
        <v>134</v>
      </c>
      <c r="D28" s="191">
        <v>-32</v>
      </c>
      <c r="E28" s="203">
        <v>-68</v>
      </c>
    </row>
    <row r="29" spans="1:5" ht="20.100000000000001" customHeight="1">
      <c r="A29" s="106">
        <v>6292</v>
      </c>
      <c r="B29" s="15"/>
      <c r="C29" s="16" t="s">
        <v>135</v>
      </c>
      <c r="D29" s="17">
        <v>5411</v>
      </c>
      <c r="E29" s="18">
        <v>3425</v>
      </c>
    </row>
    <row r="30" spans="1:5" ht="20.100000000000001" customHeight="1" thickBot="1">
      <c r="A30" s="106">
        <v>3113</v>
      </c>
      <c r="B30" s="15"/>
      <c r="C30" s="16" t="s">
        <v>253</v>
      </c>
      <c r="D30" s="17">
        <v>2677</v>
      </c>
      <c r="E30" s="18">
        <v>2523</v>
      </c>
    </row>
    <row r="31" spans="1:5" ht="20.100000000000001" customHeight="1">
      <c r="A31" s="123">
        <v>17784</v>
      </c>
      <c r="B31" s="15"/>
      <c r="C31" s="23" t="s">
        <v>136</v>
      </c>
      <c r="D31" s="36">
        <v>15295</v>
      </c>
      <c r="E31" s="37">
        <v>13092</v>
      </c>
    </row>
    <row r="32" spans="1:5" ht="20.100000000000001" customHeight="1">
      <c r="A32" s="106">
        <v>1384</v>
      </c>
      <c r="B32" s="15"/>
      <c r="C32" s="16" t="s">
        <v>137</v>
      </c>
      <c r="D32" s="17">
        <v>1190</v>
      </c>
      <c r="E32" s="18">
        <v>1190</v>
      </c>
    </row>
    <row r="33" spans="1:5" ht="20.100000000000001" customHeight="1" thickBot="1">
      <c r="A33" s="106">
        <v>4624</v>
      </c>
      <c r="B33" s="15"/>
      <c r="C33" s="16" t="s">
        <v>254</v>
      </c>
      <c r="D33" s="17">
        <v>3977</v>
      </c>
      <c r="E33" s="18">
        <v>4279</v>
      </c>
    </row>
    <row r="34" spans="1:5" ht="20.100000000000001" customHeight="1" thickBot="1">
      <c r="A34" s="108">
        <v>23792</v>
      </c>
      <c r="B34" s="15"/>
      <c r="C34" s="47" t="s">
        <v>107</v>
      </c>
      <c r="D34" s="48">
        <v>20462</v>
      </c>
      <c r="E34" s="49">
        <v>18561</v>
      </c>
    </row>
    <row r="35" spans="1:5" ht="20.100000000000001" customHeight="1">
      <c r="A35" s="79"/>
      <c r="B35" s="15"/>
      <c r="C35" s="23" t="s">
        <v>138</v>
      </c>
      <c r="D35" s="45"/>
      <c r="E35" s="46"/>
    </row>
    <row r="36" spans="1:5" ht="20.100000000000001" customHeight="1">
      <c r="A36" s="106">
        <v>206628</v>
      </c>
      <c r="B36" s="15"/>
      <c r="C36" s="16" t="s">
        <v>139</v>
      </c>
      <c r="D36" s="17">
        <v>177700</v>
      </c>
      <c r="E36" s="18">
        <v>171092</v>
      </c>
    </row>
    <row r="37" spans="1:5" ht="20.100000000000001" customHeight="1">
      <c r="A37" s="106">
        <v>136962</v>
      </c>
      <c r="B37" s="15"/>
      <c r="C37" s="16" t="s">
        <v>140</v>
      </c>
      <c r="D37" s="17">
        <v>117787</v>
      </c>
      <c r="E37" s="18">
        <v>110015</v>
      </c>
    </row>
    <row r="38" spans="1:5" ht="20.100000000000001" customHeight="1">
      <c r="A38" s="106">
        <v>3986</v>
      </c>
      <c r="B38" s="15"/>
      <c r="C38" s="16" t="s">
        <v>141</v>
      </c>
      <c r="D38" s="17">
        <v>3428</v>
      </c>
      <c r="E38" s="18">
        <v>3866</v>
      </c>
    </row>
    <row r="39" spans="1:5" ht="20.100000000000001" customHeight="1">
      <c r="A39" s="106">
        <v>10502</v>
      </c>
      <c r="B39" s="15"/>
      <c r="C39" s="16" t="s">
        <v>142</v>
      </c>
      <c r="D39" s="17">
        <v>9032</v>
      </c>
      <c r="E39" s="18">
        <v>9894</v>
      </c>
    </row>
    <row r="40" spans="1:5" ht="20.100000000000001" customHeight="1">
      <c r="A40" s="106">
        <v>3422</v>
      </c>
      <c r="B40" s="15"/>
      <c r="C40" s="16" t="s">
        <v>143</v>
      </c>
      <c r="D40" s="17">
        <v>2943</v>
      </c>
      <c r="E40" s="18">
        <v>3980</v>
      </c>
    </row>
    <row r="41" spans="1:5" ht="20.100000000000001" customHeight="1">
      <c r="A41" s="106">
        <v>2044</v>
      </c>
      <c r="B41" s="15"/>
      <c r="C41" s="16" t="s">
        <v>144</v>
      </c>
      <c r="D41" s="17">
        <v>1758</v>
      </c>
      <c r="E41" s="18">
        <v>1038</v>
      </c>
    </row>
    <row r="42" spans="1:5" ht="20.100000000000001" customHeight="1">
      <c r="A42" s="80">
        <v>365</v>
      </c>
      <c r="B42" s="15"/>
      <c r="C42" s="16" t="s">
        <v>145</v>
      </c>
      <c r="D42" s="14">
        <v>314</v>
      </c>
      <c r="E42" s="15">
        <v>192</v>
      </c>
    </row>
    <row r="43" spans="1:5" ht="20.100000000000001" customHeight="1">
      <c r="A43" s="106">
        <v>17383</v>
      </c>
      <c r="B43" s="15"/>
      <c r="C43" s="16" t="s">
        <v>146</v>
      </c>
      <c r="D43" s="17">
        <v>14949</v>
      </c>
      <c r="E43" s="18">
        <v>15000</v>
      </c>
    </row>
    <row r="44" spans="1:5" ht="20.100000000000001" customHeight="1">
      <c r="A44" s="106">
        <v>23595</v>
      </c>
      <c r="B44" s="15"/>
      <c r="C44" s="16" t="s">
        <v>147</v>
      </c>
      <c r="D44" s="17">
        <v>20292</v>
      </c>
      <c r="E44" s="18">
        <v>20542</v>
      </c>
    </row>
    <row r="45" spans="1:5" ht="20.100000000000001" customHeight="1">
      <c r="A45" s="106">
        <v>4860</v>
      </c>
      <c r="B45" s="15"/>
      <c r="C45" s="16" t="s">
        <v>148</v>
      </c>
      <c r="D45" s="17">
        <v>4179</v>
      </c>
      <c r="E45" s="18">
        <v>3653</v>
      </c>
    </row>
    <row r="46" spans="1:5" ht="20.100000000000001" customHeight="1" thickBot="1">
      <c r="A46" s="80" t="s">
        <v>96</v>
      </c>
      <c r="B46" s="15"/>
      <c r="C46" s="16" t="s">
        <v>149</v>
      </c>
      <c r="D46" s="14" t="s">
        <v>96</v>
      </c>
      <c r="E46" s="15">
        <v>33</v>
      </c>
    </row>
    <row r="47" spans="1:5" ht="20.100000000000001" customHeight="1" thickBot="1">
      <c r="A47" s="108">
        <v>409747</v>
      </c>
      <c r="B47" s="15"/>
      <c r="C47" s="47" t="s">
        <v>150</v>
      </c>
      <c r="D47" s="48">
        <v>352382</v>
      </c>
      <c r="E47" s="49">
        <v>339305</v>
      </c>
    </row>
    <row r="48" spans="1:5" ht="20.100000000000001" customHeight="1" thickBot="1">
      <c r="A48" s="38">
        <v>433539</v>
      </c>
      <c r="B48" s="15"/>
      <c r="C48" s="39" t="s">
        <v>151</v>
      </c>
      <c r="D48" s="38">
        <v>372844</v>
      </c>
      <c r="E48" s="40">
        <v>357866</v>
      </c>
    </row>
    <row r="49" spans="1:5" ht="44.25" customHeight="1">
      <c r="A49" s="288" t="s">
        <v>152</v>
      </c>
      <c r="B49" s="288"/>
      <c r="C49" s="288"/>
      <c r="D49" s="288"/>
      <c r="E49" s="288"/>
    </row>
    <row r="50" spans="1:5" ht="48" customHeight="1">
      <c r="A50" s="281" t="s">
        <v>153</v>
      </c>
      <c r="B50" s="281"/>
      <c r="C50" s="281"/>
      <c r="D50" s="281"/>
      <c r="E50" s="281"/>
    </row>
  </sheetData>
  <mergeCells count="6">
    <mergeCell ref="A49:E49"/>
    <mergeCell ref="A50:E50"/>
    <mergeCell ref="B3:B4"/>
    <mergeCell ref="C3:C4"/>
    <mergeCell ref="A1:E1"/>
    <mergeCell ref="A2:E2"/>
  </mergeCells>
  <pageMargins left="0.7" right="0.7" top="0.75" bottom="0.75" header="0.3" footer="0.3"/>
  <pageSetup paperSize="9" orientation="portrait" horizontalDpi="90" verticalDpi="90"/>
  <headerFooter>
    <oddFooter>&amp;L&amp;1#&amp;"Calibri"&amp;8&amp;K008000Aviva: 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3" workbookViewId="0">
      <selection activeCell="G13" sqref="G13"/>
    </sheetView>
  </sheetViews>
  <sheetFormatPr defaultRowHeight="15"/>
  <cols>
    <col min="1" max="1" width="76.7109375" customWidth="1"/>
    <col min="2" max="4" width="12.7109375" customWidth="1"/>
  </cols>
  <sheetData>
    <row r="1" spans="1:4" ht="30" customHeight="1">
      <c r="A1" s="277" t="s">
        <v>6</v>
      </c>
      <c r="B1" s="278"/>
      <c r="C1" s="278"/>
      <c r="D1" s="278"/>
    </row>
    <row r="2" spans="1:4" ht="20.100000000000001" customHeight="1" thickBot="1">
      <c r="A2" s="289" t="s">
        <v>29</v>
      </c>
      <c r="B2" s="289"/>
      <c r="C2" s="289"/>
      <c r="D2" s="289"/>
    </row>
    <row r="3" spans="1:4" ht="20.100000000000001" customHeight="1">
      <c r="A3" s="50">
        <v>2010</v>
      </c>
      <c r="B3" s="51" t="s">
        <v>154</v>
      </c>
      <c r="C3" s="51" t="s">
        <v>155</v>
      </c>
      <c r="D3" s="51" t="s">
        <v>156</v>
      </c>
    </row>
    <row r="4" spans="1:4" ht="20.100000000000001" customHeight="1" thickBot="1">
      <c r="A4" s="52" t="s">
        <v>31</v>
      </c>
      <c r="B4" s="53" t="s">
        <v>31</v>
      </c>
      <c r="C4" s="53" t="s">
        <v>31</v>
      </c>
      <c r="D4" s="53" t="s">
        <v>31</v>
      </c>
    </row>
    <row r="5" spans="1:4" ht="20.100000000000001" customHeight="1">
      <c r="A5" s="16" t="s">
        <v>131</v>
      </c>
      <c r="B5" s="14">
        <v>705</v>
      </c>
      <c r="C5" s="14" t="s">
        <v>96</v>
      </c>
      <c r="D5" s="14">
        <v>705</v>
      </c>
    </row>
    <row r="6" spans="1:4" ht="20.100000000000001" customHeight="1">
      <c r="A6" s="16" t="s">
        <v>132</v>
      </c>
      <c r="B6" s="17">
        <v>4465</v>
      </c>
      <c r="C6" s="14" t="s">
        <v>96</v>
      </c>
      <c r="D6" s="17">
        <v>4465</v>
      </c>
    </row>
    <row r="7" spans="1:4" ht="20.100000000000001" customHeight="1">
      <c r="A7" s="16" t="s">
        <v>133</v>
      </c>
      <c r="B7" s="17">
        <v>2245</v>
      </c>
      <c r="C7" s="191">
        <v>-176</v>
      </c>
      <c r="D7" s="17">
        <v>2069</v>
      </c>
    </row>
    <row r="8" spans="1:4" ht="20.100000000000001" customHeight="1">
      <c r="A8" s="16" t="s">
        <v>134</v>
      </c>
      <c r="B8" s="191">
        <v>-32</v>
      </c>
      <c r="C8" s="14" t="s">
        <v>96</v>
      </c>
      <c r="D8" s="191">
        <v>-32</v>
      </c>
    </row>
    <row r="9" spans="1:4" ht="20.100000000000001" customHeight="1">
      <c r="A9" s="16" t="s">
        <v>135</v>
      </c>
      <c r="B9" s="17">
        <v>5411</v>
      </c>
      <c r="C9" s="14" t="s">
        <v>96</v>
      </c>
      <c r="D9" s="17">
        <v>5411</v>
      </c>
    </row>
    <row r="10" spans="1:4" ht="20.100000000000001" customHeight="1" thickBot="1">
      <c r="A10" s="12" t="s">
        <v>157</v>
      </c>
      <c r="B10" s="19" t="s">
        <v>96</v>
      </c>
      <c r="C10" s="54">
        <v>2677</v>
      </c>
      <c r="D10" s="54">
        <v>2677</v>
      </c>
    </row>
    <row r="11" spans="1:4" ht="20.100000000000001" customHeight="1">
      <c r="A11" s="21" t="s">
        <v>158</v>
      </c>
      <c r="B11" s="17">
        <v>12794</v>
      </c>
      <c r="C11" s="17">
        <v>2501</v>
      </c>
      <c r="D11" s="17">
        <v>15295</v>
      </c>
    </row>
    <row r="12" spans="1:4" ht="20.100000000000001" customHeight="1">
      <c r="A12" s="16" t="s">
        <v>159</v>
      </c>
      <c r="B12" s="14">
        <v>200</v>
      </c>
      <c r="C12" s="14" t="s">
        <v>96</v>
      </c>
      <c r="D12" s="14">
        <v>200</v>
      </c>
    </row>
    <row r="13" spans="1:4" ht="20.100000000000001" customHeight="1">
      <c r="A13" s="16" t="s">
        <v>160</v>
      </c>
      <c r="B13" s="14">
        <v>990</v>
      </c>
      <c r="C13" s="14" t="s">
        <v>96</v>
      </c>
      <c r="D13" s="14">
        <v>990</v>
      </c>
    </row>
    <row r="14" spans="1:4" ht="20.100000000000001" customHeight="1" thickBot="1">
      <c r="A14" s="16" t="s">
        <v>91</v>
      </c>
      <c r="B14" s="17">
        <v>3741</v>
      </c>
      <c r="C14" s="14">
        <v>236</v>
      </c>
      <c r="D14" s="17">
        <v>3977</v>
      </c>
    </row>
    <row r="15" spans="1:4" ht="20.100000000000001" customHeight="1" thickBot="1">
      <c r="A15" s="39" t="s">
        <v>107</v>
      </c>
      <c r="B15" s="38">
        <v>17725</v>
      </c>
      <c r="C15" s="38">
        <v>2737</v>
      </c>
      <c r="D15" s="38">
        <v>20462</v>
      </c>
    </row>
    <row r="16" spans="1:4" ht="20.100000000000001" customHeight="1" thickBot="1">
      <c r="A16" s="2"/>
    </row>
    <row r="17" spans="1:4" ht="33" customHeight="1">
      <c r="A17" s="55">
        <v>2009</v>
      </c>
      <c r="B17" s="34" t="s">
        <v>154</v>
      </c>
      <c r="C17" s="34" t="s">
        <v>155</v>
      </c>
      <c r="D17" s="90" t="s">
        <v>631</v>
      </c>
    </row>
    <row r="18" spans="1:4" ht="20.100000000000001" customHeight="1" thickBot="1">
      <c r="A18" s="145" t="s">
        <v>31</v>
      </c>
      <c r="B18" s="92" t="s">
        <v>31</v>
      </c>
      <c r="C18" s="11" t="s">
        <v>31</v>
      </c>
      <c r="D18" s="83" t="s">
        <v>31</v>
      </c>
    </row>
    <row r="19" spans="1:4" ht="20.100000000000001" customHeight="1">
      <c r="A19" s="16" t="s">
        <v>131</v>
      </c>
      <c r="B19" s="15">
        <v>692</v>
      </c>
      <c r="C19" s="82" t="s">
        <v>96</v>
      </c>
      <c r="D19" s="82">
        <v>692</v>
      </c>
    </row>
    <row r="20" spans="1:4" ht="20.100000000000001" customHeight="1">
      <c r="A20" s="16" t="s">
        <v>132</v>
      </c>
      <c r="B20" s="18">
        <v>4478</v>
      </c>
      <c r="C20" s="15" t="s">
        <v>96</v>
      </c>
      <c r="D20" s="18">
        <v>4478</v>
      </c>
    </row>
    <row r="21" spans="1:4" ht="20.100000000000001" customHeight="1">
      <c r="A21" s="16" t="s">
        <v>133</v>
      </c>
      <c r="B21" s="18">
        <v>1829</v>
      </c>
      <c r="C21" s="15">
        <v>213</v>
      </c>
      <c r="D21" s="18">
        <v>2042</v>
      </c>
    </row>
    <row r="22" spans="1:4" ht="20.100000000000001" customHeight="1">
      <c r="A22" s="16" t="s">
        <v>134</v>
      </c>
      <c r="B22" s="190">
        <v>-68</v>
      </c>
      <c r="C22" s="15" t="s">
        <v>96</v>
      </c>
      <c r="D22" s="190">
        <v>-68</v>
      </c>
    </row>
    <row r="23" spans="1:4" ht="20.100000000000001" customHeight="1">
      <c r="A23" s="16" t="s">
        <v>135</v>
      </c>
      <c r="B23" s="18">
        <v>3425</v>
      </c>
      <c r="C23" s="15" t="s">
        <v>96</v>
      </c>
      <c r="D23" s="18">
        <v>3425</v>
      </c>
    </row>
    <row r="24" spans="1:4" ht="20.100000000000001" customHeight="1" thickBot="1">
      <c r="A24" s="16" t="s">
        <v>157</v>
      </c>
      <c r="B24" s="15" t="s">
        <v>96</v>
      </c>
      <c r="C24" s="18">
        <v>2523</v>
      </c>
      <c r="D24" s="18">
        <v>2523</v>
      </c>
    </row>
    <row r="25" spans="1:4" ht="20.100000000000001" customHeight="1">
      <c r="A25" s="23" t="s">
        <v>158</v>
      </c>
      <c r="B25" s="37">
        <v>10356</v>
      </c>
      <c r="C25" s="37">
        <v>2736</v>
      </c>
      <c r="D25" s="37">
        <v>13092</v>
      </c>
    </row>
    <row r="26" spans="1:4" ht="20.100000000000001" customHeight="1">
      <c r="A26" s="16" t="s">
        <v>159</v>
      </c>
      <c r="B26" s="15">
        <v>200</v>
      </c>
      <c r="C26" s="15" t="s">
        <v>96</v>
      </c>
      <c r="D26" s="15">
        <v>200</v>
      </c>
    </row>
    <row r="27" spans="1:4" ht="20.100000000000001" customHeight="1">
      <c r="A27" s="16" t="s">
        <v>160</v>
      </c>
      <c r="B27" s="15">
        <v>990</v>
      </c>
      <c r="C27" s="15" t="s">
        <v>96</v>
      </c>
      <c r="D27" s="15">
        <v>990</v>
      </c>
    </row>
    <row r="28" spans="1:4" ht="20.100000000000001" customHeight="1" thickBot="1">
      <c r="A28" s="16" t="s">
        <v>91</v>
      </c>
      <c r="B28" s="18">
        <v>3540</v>
      </c>
      <c r="C28" s="15">
        <v>739</v>
      </c>
      <c r="D28" s="18">
        <v>4279</v>
      </c>
    </row>
    <row r="29" spans="1:4" ht="20.100000000000001" customHeight="1" thickBot="1">
      <c r="A29" s="39" t="s">
        <v>107</v>
      </c>
      <c r="B29" s="40">
        <v>15086</v>
      </c>
      <c r="C29" s="40">
        <v>3475</v>
      </c>
      <c r="D29" s="40">
        <v>18561</v>
      </c>
    </row>
  </sheetData>
  <mergeCells count="2">
    <mergeCell ref="A1:D1"/>
    <mergeCell ref="A2:D2"/>
  </mergeCells>
  <pageMargins left="0.7" right="0.7" top="0.75" bottom="0.75" header="0.3" footer="0.3"/>
  <pageSetup paperSize="9" orientation="portrait" horizontalDpi="90" verticalDpi="90"/>
  <headerFooter>
    <oddFooter>&amp;L&amp;1#&amp;"Calibri"&amp;8&amp;K008000Aviva: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9" sqref="A19:C19"/>
    </sheetView>
  </sheetViews>
  <sheetFormatPr defaultRowHeight="15"/>
  <cols>
    <col min="1" max="1" width="76.7109375" customWidth="1"/>
    <col min="2" max="3" width="12.7109375" customWidth="1"/>
  </cols>
  <sheetData>
    <row r="1" spans="1:3" ht="30" customHeight="1">
      <c r="A1" s="277" t="s">
        <v>161</v>
      </c>
      <c r="B1" s="278"/>
      <c r="C1" s="278"/>
    </row>
    <row r="2" spans="1:3" ht="20.100000000000001" customHeight="1" thickBot="1">
      <c r="A2" s="289" t="s">
        <v>29</v>
      </c>
      <c r="B2" s="289"/>
      <c r="C2" s="289"/>
    </row>
    <row r="3" spans="1:3" ht="20.100000000000001" customHeight="1">
      <c r="A3" s="286"/>
      <c r="B3" s="35">
        <v>2010</v>
      </c>
      <c r="C3" s="90" t="s">
        <v>628</v>
      </c>
    </row>
    <row r="4" spans="1:3" ht="20.100000000000001" customHeight="1" thickBot="1">
      <c r="A4" s="287"/>
      <c r="B4" s="87" t="s">
        <v>31</v>
      </c>
      <c r="C4" s="92" t="s">
        <v>31</v>
      </c>
    </row>
    <row r="5" spans="1:3" ht="20.100000000000001" customHeight="1">
      <c r="A5" s="23" t="s">
        <v>162</v>
      </c>
      <c r="B5" s="17">
        <v>17725</v>
      </c>
      <c r="C5" s="18">
        <v>15086</v>
      </c>
    </row>
    <row r="6" spans="1:3" ht="20.100000000000001" customHeight="1" thickBot="1">
      <c r="A6" s="16" t="s">
        <v>163</v>
      </c>
      <c r="B6" s="17">
        <v>1331</v>
      </c>
      <c r="C6" s="18">
        <v>2231</v>
      </c>
    </row>
    <row r="7" spans="1:3" ht="20.100000000000001" customHeight="1">
      <c r="A7" s="23" t="s">
        <v>164</v>
      </c>
      <c r="B7" s="36">
        <v>19056</v>
      </c>
      <c r="C7" s="37">
        <v>17317</v>
      </c>
    </row>
    <row r="8" spans="1:3" ht="20.100000000000001" customHeight="1">
      <c r="A8" s="16" t="s">
        <v>165</v>
      </c>
      <c r="B8" s="191">
        <v>-2356</v>
      </c>
      <c r="C8" s="190">
        <v>-2606</v>
      </c>
    </row>
    <row r="9" spans="1:3" ht="20.100000000000001" customHeight="1">
      <c r="A9" s="16" t="s">
        <v>166</v>
      </c>
      <c r="B9" s="191">
        <v>-1447</v>
      </c>
      <c r="C9" s="190">
        <v>-1493</v>
      </c>
    </row>
    <row r="10" spans="1:3" ht="20.100000000000001" customHeight="1">
      <c r="A10" s="16" t="s">
        <v>167</v>
      </c>
      <c r="B10" s="191">
        <v>-120</v>
      </c>
      <c r="C10" s="190">
        <v>-377</v>
      </c>
    </row>
    <row r="11" spans="1:3" ht="20.100000000000001" customHeight="1">
      <c r="A11" s="16" t="s">
        <v>168</v>
      </c>
      <c r="B11" s="191">
        <v>-890</v>
      </c>
      <c r="C11" s="190">
        <v>-19</v>
      </c>
    </row>
    <row r="12" spans="1:3" ht="20.100000000000001" customHeight="1">
      <c r="A12" s="16" t="s">
        <v>169</v>
      </c>
      <c r="B12" s="191">
        <v>-2839</v>
      </c>
      <c r="C12" s="190">
        <v>-2653</v>
      </c>
    </row>
    <row r="13" spans="1:3" ht="20.100000000000001" customHeight="1">
      <c r="A13" s="16" t="s">
        <v>170</v>
      </c>
      <c r="B13" s="17">
        <v>1303</v>
      </c>
      <c r="C13" s="18">
        <v>1414</v>
      </c>
    </row>
    <row r="14" spans="1:3" ht="20.100000000000001" customHeight="1" thickBot="1">
      <c r="A14" s="16" t="s">
        <v>171</v>
      </c>
      <c r="B14" s="191">
        <v>-467</v>
      </c>
      <c r="C14" s="15">
        <v>630</v>
      </c>
    </row>
    <row r="15" spans="1:3" ht="20.100000000000001" customHeight="1">
      <c r="A15" s="23" t="s">
        <v>172</v>
      </c>
      <c r="B15" s="36">
        <v>12240</v>
      </c>
      <c r="C15" s="37">
        <v>12213</v>
      </c>
    </row>
    <row r="16" spans="1:3" ht="20.100000000000001" customHeight="1" thickBot="1">
      <c r="A16" s="16" t="s">
        <v>255</v>
      </c>
      <c r="B16" s="17">
        <v>7024</v>
      </c>
      <c r="C16" s="18">
        <v>6325</v>
      </c>
    </row>
    <row r="17" spans="1:3" ht="20.100000000000001" customHeight="1" thickBot="1">
      <c r="A17" s="39" t="s">
        <v>256</v>
      </c>
      <c r="B17" s="38">
        <v>19264</v>
      </c>
      <c r="C17" s="40">
        <v>18538</v>
      </c>
    </row>
    <row r="18" spans="1:3" ht="50.25" customHeight="1">
      <c r="A18" s="290" t="s">
        <v>257</v>
      </c>
      <c r="B18" s="290"/>
      <c r="C18" s="290"/>
    </row>
    <row r="19" spans="1:3" ht="36.75" customHeight="1">
      <c r="A19" s="281" t="s">
        <v>632</v>
      </c>
      <c r="B19" s="281"/>
      <c r="C19" s="281"/>
    </row>
    <row r="20" spans="1:3" ht="48.75" customHeight="1">
      <c r="A20" s="281" t="s">
        <v>776</v>
      </c>
      <c r="B20" s="281"/>
      <c r="C20" s="281"/>
    </row>
    <row r="21" spans="1:3" ht="51" customHeight="1">
      <c r="A21" s="281" t="s">
        <v>777</v>
      </c>
      <c r="B21" s="281"/>
      <c r="C21" s="281"/>
    </row>
  </sheetData>
  <mergeCells count="7">
    <mergeCell ref="A21:C21"/>
    <mergeCell ref="A3:A4"/>
    <mergeCell ref="A1:C1"/>
    <mergeCell ref="A2:C2"/>
    <mergeCell ref="A18:C18"/>
    <mergeCell ref="A19:C19"/>
    <mergeCell ref="A20:C20"/>
  </mergeCells>
  <pageMargins left="0.7" right="0.7" top="0.75" bottom="0.75" header="0.3" footer="0.3"/>
  <pageSetup paperSize="9" orientation="portrait" horizontalDpi="90" verticalDpi="90"/>
  <headerFooter>
    <oddFooter>&amp;L&amp;1#&amp;"Calibri"&amp;8&amp;K008000Aviva: 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3" workbookViewId="0">
      <selection activeCell="B2" sqref="B2"/>
    </sheetView>
  </sheetViews>
  <sheetFormatPr defaultRowHeight="15"/>
  <cols>
    <col min="1" max="1" width="76.7109375" customWidth="1"/>
    <col min="2" max="7" width="12.7109375" customWidth="1"/>
  </cols>
  <sheetData>
    <row r="1" spans="1:7" ht="30" customHeight="1" thickBot="1">
      <c r="A1" s="292" t="s">
        <v>8</v>
      </c>
      <c r="B1" s="293"/>
      <c r="C1" s="293"/>
      <c r="D1" s="293"/>
      <c r="E1" s="293"/>
      <c r="F1" s="293"/>
      <c r="G1" s="293"/>
    </row>
    <row r="2" spans="1:7" ht="72.75" customHeight="1" thickBot="1">
      <c r="A2" s="194" t="s">
        <v>636</v>
      </c>
      <c r="B2" s="195" t="s">
        <v>780</v>
      </c>
      <c r="C2" s="196" t="s">
        <v>779</v>
      </c>
      <c r="D2" s="195" t="s">
        <v>778</v>
      </c>
      <c r="E2" s="195" t="s">
        <v>635</v>
      </c>
      <c r="F2" s="165" t="s">
        <v>634</v>
      </c>
      <c r="G2" s="195" t="s">
        <v>633</v>
      </c>
    </row>
    <row r="3" spans="1:7" ht="20.100000000000001" customHeight="1">
      <c r="A3" s="16" t="s">
        <v>174</v>
      </c>
      <c r="B3" s="17">
        <v>15058</v>
      </c>
      <c r="C3" s="17">
        <v>2055</v>
      </c>
      <c r="D3" s="17">
        <v>17113</v>
      </c>
      <c r="E3" s="191">
        <v>-2831</v>
      </c>
      <c r="F3" s="191">
        <v>-776</v>
      </c>
      <c r="G3" s="17">
        <v>14282</v>
      </c>
    </row>
    <row r="4" spans="1:7" ht="20.100000000000001" customHeight="1" thickBot="1">
      <c r="A4" s="16" t="s">
        <v>175</v>
      </c>
      <c r="B4" s="14" t="s">
        <v>96</v>
      </c>
      <c r="C4" s="41" t="s">
        <v>96</v>
      </c>
      <c r="D4" s="41" t="s">
        <v>96</v>
      </c>
      <c r="E4" s="41" t="s">
        <v>96</v>
      </c>
      <c r="F4" s="41" t="s">
        <v>96</v>
      </c>
      <c r="G4" s="41" t="s">
        <v>96</v>
      </c>
    </row>
    <row r="5" spans="1:7" ht="20.100000000000001" customHeight="1" thickBot="1">
      <c r="A5" s="23" t="s">
        <v>176</v>
      </c>
      <c r="B5" s="36">
        <v>15058</v>
      </c>
      <c r="C5" s="36">
        <v>2055</v>
      </c>
      <c r="D5" s="36">
        <v>17113</v>
      </c>
      <c r="E5" s="197">
        <v>-2831</v>
      </c>
      <c r="F5" s="197">
        <v>-776</v>
      </c>
      <c r="G5" s="36">
        <v>14282</v>
      </c>
    </row>
    <row r="6" spans="1:7" ht="20.100000000000001" customHeight="1">
      <c r="A6" s="59" t="s">
        <v>177</v>
      </c>
      <c r="B6" s="36">
        <v>2199</v>
      </c>
      <c r="C6" s="45" t="s">
        <v>96</v>
      </c>
      <c r="D6" s="36">
        <v>2199</v>
      </c>
      <c r="E6" s="197">
        <v>12</v>
      </c>
      <c r="F6" s="45">
        <v>12</v>
      </c>
      <c r="G6" s="36">
        <v>2211</v>
      </c>
    </row>
    <row r="7" spans="1:7" ht="20.100000000000001" customHeight="1" thickBot="1">
      <c r="A7" s="16" t="s">
        <v>178</v>
      </c>
      <c r="B7" s="191">
        <v>-361</v>
      </c>
      <c r="C7" s="191">
        <v>-63</v>
      </c>
      <c r="D7" s="191">
        <v>-424</v>
      </c>
      <c r="E7" s="191">
        <v>-79</v>
      </c>
      <c r="F7" s="191">
        <v>-142</v>
      </c>
      <c r="G7" s="191">
        <v>-503</v>
      </c>
    </row>
    <row r="8" spans="1:7" ht="20.100000000000001" customHeight="1" thickBot="1">
      <c r="A8" s="23" t="s">
        <v>179</v>
      </c>
      <c r="B8" s="36">
        <v>1838</v>
      </c>
      <c r="C8" s="197">
        <v>-63</v>
      </c>
      <c r="D8" s="36">
        <v>1775</v>
      </c>
      <c r="E8" s="197">
        <v>-67</v>
      </c>
      <c r="F8" s="197">
        <v>-130</v>
      </c>
      <c r="G8" s="36">
        <v>1708</v>
      </c>
    </row>
    <row r="9" spans="1:7" ht="20.100000000000001" customHeight="1">
      <c r="A9" s="59" t="s">
        <v>180</v>
      </c>
      <c r="B9" s="45" t="s">
        <v>96</v>
      </c>
      <c r="C9" s="45">
        <v>525</v>
      </c>
      <c r="D9" s="45">
        <v>525</v>
      </c>
      <c r="E9" s="45">
        <v>536</v>
      </c>
      <c r="F9" s="36">
        <v>1061</v>
      </c>
      <c r="G9" s="36">
        <v>1061</v>
      </c>
    </row>
    <row r="10" spans="1:7" ht="20.100000000000001" customHeight="1">
      <c r="A10" s="16" t="s">
        <v>181</v>
      </c>
      <c r="B10" s="191">
        <v>-1020</v>
      </c>
      <c r="C10" s="14" t="s">
        <v>96</v>
      </c>
      <c r="D10" s="191">
        <v>-1020</v>
      </c>
      <c r="E10" s="14">
        <v>509</v>
      </c>
      <c r="F10" s="14">
        <v>509</v>
      </c>
      <c r="G10" s="191">
        <v>-511</v>
      </c>
    </row>
    <row r="11" spans="1:7" ht="20.100000000000001" customHeight="1">
      <c r="A11" s="16" t="s">
        <v>182</v>
      </c>
      <c r="B11" s="191">
        <v>-170</v>
      </c>
      <c r="C11" s="14">
        <v>2</v>
      </c>
      <c r="D11" s="191">
        <v>-168</v>
      </c>
      <c r="E11" s="14">
        <v>113</v>
      </c>
      <c r="F11" s="14">
        <v>115</v>
      </c>
      <c r="G11" s="191">
        <v>-55</v>
      </c>
    </row>
    <row r="12" spans="1:7" ht="20.100000000000001" customHeight="1" thickBot="1">
      <c r="A12" s="16" t="s">
        <v>183</v>
      </c>
      <c r="B12" s="191">
        <v>425</v>
      </c>
      <c r="C12" s="191">
        <v>-180</v>
      </c>
      <c r="D12" s="191">
        <v>245</v>
      </c>
      <c r="E12" s="191">
        <f>'Group MCEV analysis of earnings'!J2-245</f>
        <v>-245</v>
      </c>
      <c r="F12" s="191">
        <v>-425</v>
      </c>
      <c r="G12" s="14" t="s">
        <v>96</v>
      </c>
    </row>
    <row r="13" spans="1:7" ht="20.100000000000001" customHeight="1" thickBot="1">
      <c r="A13" s="23" t="s">
        <v>184</v>
      </c>
      <c r="B13" s="36">
        <v>16131</v>
      </c>
      <c r="C13" s="36">
        <v>2339</v>
      </c>
      <c r="D13" s="36">
        <v>18470</v>
      </c>
      <c r="E13" s="197">
        <v>-1985</v>
      </c>
      <c r="F13" s="45">
        <v>354</v>
      </c>
      <c r="G13" s="36">
        <v>16485</v>
      </c>
    </row>
    <row r="14" spans="1:7" ht="20.100000000000001" customHeight="1" thickBot="1">
      <c r="A14" s="59" t="s">
        <v>137</v>
      </c>
      <c r="B14" s="45"/>
      <c r="C14" s="45"/>
      <c r="D14" s="45"/>
      <c r="E14" s="45"/>
      <c r="F14" s="45"/>
      <c r="G14" s="197">
        <v>-1190</v>
      </c>
    </row>
    <row r="15" spans="1:7" ht="20.100000000000001" customHeight="1" thickBot="1">
      <c r="A15" s="291" t="s">
        <v>185</v>
      </c>
      <c r="B15" s="291"/>
      <c r="C15" s="60"/>
      <c r="D15" s="60"/>
      <c r="E15" s="60"/>
      <c r="F15" s="60"/>
      <c r="G15" s="38">
        <v>15295</v>
      </c>
    </row>
    <row r="16" spans="1:7" ht="37.5" customHeight="1">
      <c r="A16" s="290" t="s">
        <v>637</v>
      </c>
      <c r="B16" s="290"/>
      <c r="C16" s="290"/>
      <c r="D16" s="290"/>
      <c r="E16" s="290"/>
      <c r="F16" s="290"/>
      <c r="G16" s="290"/>
    </row>
    <row r="17" spans="1:7" ht="35.25" customHeight="1">
      <c r="A17" s="281" t="s">
        <v>638</v>
      </c>
      <c r="B17" s="281"/>
      <c r="C17" s="281"/>
      <c r="D17" s="281"/>
      <c r="E17" s="281"/>
      <c r="F17" s="281"/>
      <c r="G17" s="281"/>
    </row>
    <row r="18" spans="1:7" ht="21" customHeight="1">
      <c r="A18" s="281" t="s">
        <v>639</v>
      </c>
      <c r="B18" s="281"/>
      <c r="C18" s="281"/>
      <c r="D18" s="281"/>
      <c r="E18" s="281"/>
      <c r="F18" s="281"/>
      <c r="G18" s="281"/>
    </row>
    <row r="19" spans="1:7" ht="20.100000000000001" customHeight="1" thickBot="1">
      <c r="A19" s="294"/>
      <c r="B19" s="294"/>
      <c r="C19" s="294"/>
      <c r="D19" s="294"/>
      <c r="E19" s="294"/>
      <c r="F19" s="294"/>
      <c r="G19" s="294"/>
    </row>
    <row r="20" spans="1:7" ht="66.75" customHeight="1" thickBot="1">
      <c r="A20" s="55" t="s">
        <v>641</v>
      </c>
      <c r="B20" s="90" t="s">
        <v>640</v>
      </c>
      <c r="C20" s="90" t="s">
        <v>642</v>
      </c>
      <c r="D20" s="181" t="s">
        <v>760</v>
      </c>
      <c r="E20" s="90" t="s">
        <v>635</v>
      </c>
      <c r="F20" s="90" t="s">
        <v>634</v>
      </c>
      <c r="G20" s="90" t="s">
        <v>633</v>
      </c>
    </row>
    <row r="21" spans="1:7" ht="20.100000000000001" customHeight="1">
      <c r="A21" s="84" t="s">
        <v>174</v>
      </c>
      <c r="B21" s="124">
        <v>14522</v>
      </c>
      <c r="C21" s="124">
        <v>2639</v>
      </c>
      <c r="D21" s="124">
        <v>17161</v>
      </c>
      <c r="E21" s="198">
        <v>-2499</v>
      </c>
      <c r="F21" s="82">
        <v>140</v>
      </c>
      <c r="G21" s="124">
        <v>14662</v>
      </c>
    </row>
    <row r="22" spans="1:7" ht="20.100000000000001" customHeight="1" thickBot="1">
      <c r="A22" s="16" t="s">
        <v>175</v>
      </c>
      <c r="B22" s="15" t="s">
        <v>101</v>
      </c>
      <c r="C22" s="61" t="s">
        <v>96</v>
      </c>
      <c r="D22" s="61" t="s">
        <v>96</v>
      </c>
      <c r="E22" s="61" t="s">
        <v>96</v>
      </c>
      <c r="F22" s="61" t="s">
        <v>96</v>
      </c>
      <c r="G22" s="61" t="s">
        <v>96</v>
      </c>
    </row>
    <row r="23" spans="1:7" ht="20.100000000000001" customHeight="1" thickBot="1">
      <c r="A23" s="23" t="s">
        <v>176</v>
      </c>
      <c r="B23" s="37">
        <v>14522</v>
      </c>
      <c r="C23" s="37">
        <v>2639</v>
      </c>
      <c r="D23" s="37">
        <v>17161</v>
      </c>
      <c r="E23" s="198">
        <v>-2499</v>
      </c>
      <c r="F23" s="46">
        <v>140</v>
      </c>
      <c r="G23" s="37">
        <v>14662</v>
      </c>
    </row>
    <row r="24" spans="1:7" ht="20.100000000000001" customHeight="1">
      <c r="A24" s="59" t="s">
        <v>177</v>
      </c>
      <c r="B24" s="37">
        <v>2247</v>
      </c>
      <c r="C24" s="46" t="s">
        <v>96</v>
      </c>
      <c r="D24" s="37">
        <v>2247</v>
      </c>
      <c r="E24" s="46">
        <v>15</v>
      </c>
      <c r="F24" s="46">
        <v>15</v>
      </c>
      <c r="G24" s="37">
        <v>2262</v>
      </c>
    </row>
    <row r="25" spans="1:7" ht="20.100000000000001" customHeight="1" thickBot="1">
      <c r="A25" s="16" t="s">
        <v>178</v>
      </c>
      <c r="B25" s="15">
        <v>942</v>
      </c>
      <c r="C25" s="190">
        <v>-99</v>
      </c>
      <c r="D25" s="15">
        <v>843</v>
      </c>
      <c r="E25" s="190">
        <v>-496</v>
      </c>
      <c r="F25" s="190">
        <v>-595</v>
      </c>
      <c r="G25" s="15">
        <v>347</v>
      </c>
    </row>
    <row r="26" spans="1:7" ht="20.100000000000001" customHeight="1" thickBot="1">
      <c r="A26" s="23" t="s">
        <v>179</v>
      </c>
      <c r="B26" s="37">
        <v>3189</v>
      </c>
      <c r="C26" s="198">
        <v>-99</v>
      </c>
      <c r="D26" s="37">
        <v>3090</v>
      </c>
      <c r="E26" s="198">
        <v>-481</v>
      </c>
      <c r="F26" s="198">
        <v>-580</v>
      </c>
      <c r="G26" s="37">
        <v>2609</v>
      </c>
    </row>
    <row r="27" spans="1:7" ht="20.100000000000001" customHeight="1">
      <c r="A27" s="59" t="s">
        <v>180</v>
      </c>
      <c r="B27" s="46" t="s">
        <v>96</v>
      </c>
      <c r="C27" s="198">
        <v>-266</v>
      </c>
      <c r="D27" s="198">
        <v>-266</v>
      </c>
      <c r="E27" s="198">
        <v>-839</v>
      </c>
      <c r="F27" s="198">
        <v>-1105</v>
      </c>
      <c r="G27" s="198">
        <v>-1105</v>
      </c>
    </row>
    <row r="28" spans="1:7" ht="20.100000000000001" customHeight="1">
      <c r="A28" s="16" t="s">
        <v>181</v>
      </c>
      <c r="B28" s="190">
        <v>-250</v>
      </c>
      <c r="C28" s="15" t="s">
        <v>96</v>
      </c>
      <c r="D28" s="190">
        <v>-250</v>
      </c>
      <c r="E28" s="190">
        <v>-283</v>
      </c>
      <c r="F28" s="190">
        <v>-283</v>
      </c>
      <c r="G28" s="190">
        <v>-533</v>
      </c>
    </row>
    <row r="29" spans="1:7" ht="20.100000000000001" customHeight="1">
      <c r="A29" s="16" t="s">
        <v>182</v>
      </c>
      <c r="B29" s="190">
        <v>-762</v>
      </c>
      <c r="C29" s="190">
        <v>-218</v>
      </c>
      <c r="D29" s="190">
        <v>-980</v>
      </c>
      <c r="E29" s="190">
        <v>224</v>
      </c>
      <c r="F29" s="15">
        <v>6</v>
      </c>
      <c r="G29" s="190">
        <v>-756</v>
      </c>
    </row>
    <row r="30" spans="1:7" ht="20.100000000000001" customHeight="1" thickBot="1">
      <c r="A30" s="16" t="s">
        <v>183</v>
      </c>
      <c r="B30" s="190">
        <v>-1641</v>
      </c>
      <c r="C30" s="190">
        <v>-1</v>
      </c>
      <c r="D30" s="190">
        <v>-1642</v>
      </c>
      <c r="E30" s="18">
        <v>1047</v>
      </c>
      <c r="F30" s="18">
        <v>1046</v>
      </c>
      <c r="G30" s="190">
        <v>-595</v>
      </c>
    </row>
    <row r="31" spans="1:7" ht="20.100000000000001" customHeight="1" thickBot="1">
      <c r="A31" s="23" t="s">
        <v>184</v>
      </c>
      <c r="B31" s="37">
        <v>15058</v>
      </c>
      <c r="C31" s="37">
        <v>2055</v>
      </c>
      <c r="D31" s="37">
        <v>17113</v>
      </c>
      <c r="E31" s="198">
        <v>-2831</v>
      </c>
      <c r="F31" s="198">
        <v>-776</v>
      </c>
      <c r="G31" s="37">
        <v>14282</v>
      </c>
    </row>
    <row r="32" spans="1:7" ht="20.100000000000001" customHeight="1" thickBot="1">
      <c r="A32" s="59" t="s">
        <v>137</v>
      </c>
      <c r="B32" s="46"/>
      <c r="C32" s="46"/>
      <c r="D32" s="46"/>
      <c r="E32" s="46"/>
      <c r="F32" s="46"/>
      <c r="G32" s="198">
        <v>-1190</v>
      </c>
    </row>
    <row r="33" spans="1:7" ht="20.100000000000001" customHeight="1" thickBot="1">
      <c r="A33" s="291" t="s">
        <v>185</v>
      </c>
      <c r="B33" s="291"/>
      <c r="C33" s="62"/>
      <c r="D33" s="62"/>
      <c r="E33" s="62"/>
      <c r="F33" s="62"/>
      <c r="G33" s="40">
        <v>13092</v>
      </c>
    </row>
  </sheetData>
  <mergeCells count="7">
    <mergeCell ref="A15:B15"/>
    <mergeCell ref="A33:B33"/>
    <mergeCell ref="A1:G1"/>
    <mergeCell ref="A16:G16"/>
    <mergeCell ref="A17:G17"/>
    <mergeCell ref="A18:G18"/>
    <mergeCell ref="A19:G19"/>
  </mergeCells>
  <pageMargins left="0.7" right="0.7" top="0.75" bottom="0.75" header="0.3" footer="0.3"/>
  <pageSetup paperSize="9" orientation="portrait" horizontalDpi="90" verticalDpi="90"/>
  <headerFooter>
    <oddFooter>&amp;L&amp;1#&amp;"Calibri"&amp;8&amp;K008000Aviva: 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topLeftCell="A73" workbookViewId="0">
      <selection activeCell="A26" activeCellId="1" sqref="A29:B29 A26:B26"/>
    </sheetView>
  </sheetViews>
  <sheetFormatPr defaultColWidth="14.140625" defaultRowHeight="12.75"/>
  <cols>
    <col min="1" max="1" width="126.7109375" style="6" customWidth="1"/>
    <col min="2" max="16384" width="14.140625" style="6"/>
  </cols>
  <sheetData>
    <row r="1" spans="1:2" ht="30" customHeight="1">
      <c r="A1" s="277" t="s">
        <v>9</v>
      </c>
      <c r="B1" s="277"/>
    </row>
    <row r="2" spans="1:2" ht="50.25" customHeight="1">
      <c r="A2" s="281" t="s">
        <v>186</v>
      </c>
      <c r="B2" s="281"/>
    </row>
    <row r="3" spans="1:2" ht="49.5" customHeight="1">
      <c r="A3" s="281" t="s">
        <v>187</v>
      </c>
      <c r="B3" s="281"/>
    </row>
    <row r="4" spans="1:2" ht="21.75" customHeight="1">
      <c r="A4" s="281" t="s">
        <v>188</v>
      </c>
      <c r="B4" s="281"/>
    </row>
    <row r="5" spans="1:2" ht="20.100000000000001" customHeight="1">
      <c r="A5" s="5" t="s">
        <v>189</v>
      </c>
    </row>
    <row r="6" spans="1:2" ht="45" customHeight="1">
      <c r="A6" s="281" t="s">
        <v>190</v>
      </c>
      <c r="B6" s="281"/>
    </row>
    <row r="7" spans="1:2" ht="57" customHeight="1">
      <c r="A7" s="281" t="s">
        <v>191</v>
      </c>
      <c r="B7" s="281"/>
    </row>
    <row r="8" spans="1:2" ht="20.100000000000001" customHeight="1">
      <c r="A8" s="278" t="s">
        <v>192</v>
      </c>
      <c r="B8" s="278"/>
    </row>
    <row r="9" spans="1:2" ht="20.100000000000001" customHeight="1">
      <c r="A9" s="279" t="s">
        <v>193</v>
      </c>
      <c r="B9" s="279"/>
    </row>
    <row r="10" spans="1:2" ht="20.100000000000001" customHeight="1">
      <c r="A10" s="295" t="s">
        <v>643</v>
      </c>
      <c r="B10" s="296"/>
    </row>
    <row r="11" spans="1:2" ht="20.100000000000001" customHeight="1">
      <c r="A11" s="295" t="s">
        <v>644</v>
      </c>
      <c r="B11" s="296"/>
    </row>
    <row r="12" spans="1:2" ht="20.100000000000001" customHeight="1">
      <c r="A12" s="295" t="s">
        <v>645</v>
      </c>
      <c r="B12" s="296"/>
    </row>
    <row r="13" spans="1:2" ht="20.100000000000001" customHeight="1">
      <c r="A13" s="279"/>
      <c r="B13" s="279"/>
    </row>
    <row r="14" spans="1:2" ht="20.100000000000001" customHeight="1">
      <c r="A14" s="281" t="s">
        <v>194</v>
      </c>
      <c r="B14" s="281"/>
    </row>
    <row r="15" spans="1:2" ht="45" customHeight="1">
      <c r="A15" s="281" t="s">
        <v>195</v>
      </c>
      <c r="B15" s="281"/>
    </row>
    <row r="16" spans="1:2" ht="32.25" customHeight="1">
      <c r="A16" s="281" t="s">
        <v>196</v>
      </c>
      <c r="B16" s="281"/>
    </row>
    <row r="17" spans="1:2" ht="20.100000000000001" customHeight="1">
      <c r="A17" s="297" t="s">
        <v>197</v>
      </c>
      <c r="B17" s="297"/>
    </row>
    <row r="18" spans="1:2" ht="37.5" customHeight="1">
      <c r="A18" s="281" t="s">
        <v>198</v>
      </c>
      <c r="B18" s="281"/>
    </row>
    <row r="19" spans="1:2" ht="48.75" customHeight="1">
      <c r="A19" s="281" t="s">
        <v>199</v>
      </c>
      <c r="B19" s="281"/>
    </row>
    <row r="20" spans="1:2" ht="36.75" customHeight="1">
      <c r="A20" s="281" t="s">
        <v>200</v>
      </c>
      <c r="B20" s="281"/>
    </row>
    <row r="21" spans="1:2" ht="62.25" customHeight="1">
      <c r="A21" s="281" t="s">
        <v>201</v>
      </c>
      <c r="B21" s="281"/>
    </row>
    <row r="22" spans="1:2" ht="20.100000000000001" customHeight="1">
      <c r="A22" s="281" t="s">
        <v>202</v>
      </c>
      <c r="B22" s="281"/>
    </row>
    <row r="23" spans="1:2" ht="20.100000000000001" customHeight="1">
      <c r="A23" s="297" t="s">
        <v>203</v>
      </c>
      <c r="B23" s="297"/>
    </row>
    <row r="24" spans="1:2" ht="20.100000000000001" customHeight="1">
      <c r="A24" s="299" t="s">
        <v>204</v>
      </c>
      <c r="B24" s="299"/>
    </row>
    <row r="25" spans="1:2" ht="38.25" customHeight="1">
      <c r="A25" s="281" t="s">
        <v>205</v>
      </c>
      <c r="B25" s="281"/>
    </row>
    <row r="26" spans="1:2" ht="20.100000000000001" customHeight="1">
      <c r="A26" s="298" t="s">
        <v>206</v>
      </c>
      <c r="B26" s="298"/>
    </row>
    <row r="27" spans="1:2" ht="55.5" customHeight="1">
      <c r="A27" s="281" t="s">
        <v>207</v>
      </c>
      <c r="B27" s="281"/>
    </row>
    <row r="28" spans="1:2" ht="50.25" customHeight="1">
      <c r="A28" s="281" t="s">
        <v>208</v>
      </c>
      <c r="B28" s="281"/>
    </row>
    <row r="29" spans="1:2" ht="20.100000000000001" customHeight="1">
      <c r="A29" s="298" t="s">
        <v>209</v>
      </c>
      <c r="B29" s="298"/>
    </row>
    <row r="30" spans="1:2" ht="38.25" customHeight="1">
      <c r="A30" s="281" t="s">
        <v>210</v>
      </c>
      <c r="B30" s="281"/>
    </row>
    <row r="31" spans="1:2" ht="51" customHeight="1">
      <c r="A31" s="281" t="s">
        <v>211</v>
      </c>
      <c r="B31" s="281"/>
    </row>
    <row r="32" spans="1:2" ht="20.100000000000001" customHeight="1">
      <c r="A32" s="300" t="s">
        <v>646</v>
      </c>
      <c r="B32" s="301"/>
    </row>
    <row r="33" spans="1:2" ht="20.100000000000001" customHeight="1">
      <c r="A33" s="300" t="s">
        <v>647</v>
      </c>
      <c r="B33" s="301"/>
    </row>
    <row r="34" spans="1:2" ht="20.100000000000001" customHeight="1">
      <c r="A34" s="300" t="s">
        <v>648</v>
      </c>
      <c r="B34" s="301"/>
    </row>
    <row r="35" spans="1:2" ht="20.100000000000001" customHeight="1">
      <c r="A35" s="281"/>
      <c r="B35" s="281"/>
    </row>
    <row r="36" spans="1:2" ht="36.75" customHeight="1">
      <c r="A36" s="281" t="s">
        <v>212</v>
      </c>
      <c r="B36" s="281"/>
    </row>
    <row r="37" spans="1:2" ht="39" customHeight="1">
      <c r="A37" s="281" t="s">
        <v>213</v>
      </c>
      <c r="B37" s="281"/>
    </row>
    <row r="38" spans="1:2" ht="20.100000000000001" customHeight="1">
      <c r="A38" s="298" t="s">
        <v>214</v>
      </c>
      <c r="B38" s="298"/>
    </row>
    <row r="39" spans="1:2" ht="20.100000000000001" customHeight="1">
      <c r="A39" s="281" t="s">
        <v>215</v>
      </c>
      <c r="B39" s="281"/>
    </row>
    <row r="40" spans="1:2" s="199" customFormat="1" ht="20.100000000000001" customHeight="1">
      <c r="A40" s="300" t="s">
        <v>649</v>
      </c>
      <c r="B40" s="301"/>
    </row>
    <row r="41" spans="1:2" s="199" customFormat="1" ht="20.100000000000001" customHeight="1">
      <c r="A41" s="300" t="s">
        <v>650</v>
      </c>
      <c r="B41" s="301"/>
    </row>
    <row r="42" spans="1:2" s="199" customFormat="1" ht="20.100000000000001" customHeight="1">
      <c r="A42" s="300" t="s">
        <v>651</v>
      </c>
      <c r="B42" s="301"/>
    </row>
    <row r="43" spans="1:2" s="199" customFormat="1" ht="20.100000000000001" customHeight="1">
      <c r="A43" s="300" t="s">
        <v>652</v>
      </c>
      <c r="B43" s="301"/>
    </row>
    <row r="44" spans="1:2" ht="24" customHeight="1">
      <c r="A44" s="298" t="s">
        <v>216</v>
      </c>
      <c r="B44" s="298"/>
    </row>
    <row r="45" spans="1:2" ht="21" customHeight="1">
      <c r="A45" s="281" t="s">
        <v>217</v>
      </c>
      <c r="B45" s="281"/>
    </row>
    <row r="46" spans="1:2" ht="64.5" customHeight="1">
      <c r="A46" s="281" t="s">
        <v>218</v>
      </c>
      <c r="B46" s="281"/>
    </row>
    <row r="47" spans="1:2" ht="63.75" customHeight="1">
      <c r="A47" s="281" t="s">
        <v>219</v>
      </c>
      <c r="B47" s="281"/>
    </row>
    <row r="48" spans="1:2" ht="60.75" customHeight="1">
      <c r="A48" s="281" t="s">
        <v>220</v>
      </c>
      <c r="B48" s="281"/>
    </row>
    <row r="49" spans="1:2" ht="20.100000000000001" customHeight="1">
      <c r="A49" s="298" t="s">
        <v>221</v>
      </c>
      <c r="B49" s="298"/>
    </row>
    <row r="50" spans="1:2" ht="60" customHeight="1">
      <c r="A50" s="281" t="s">
        <v>222</v>
      </c>
      <c r="B50" s="281"/>
    </row>
    <row r="51" spans="1:2" ht="20.100000000000001" customHeight="1">
      <c r="A51" s="298" t="s">
        <v>223</v>
      </c>
      <c r="B51" s="298"/>
    </row>
    <row r="52" spans="1:2" ht="74.25" customHeight="1">
      <c r="A52" s="281" t="s">
        <v>224</v>
      </c>
      <c r="B52" s="281"/>
    </row>
    <row r="53" spans="1:2" ht="58.5" customHeight="1">
      <c r="A53" s="281" t="s">
        <v>225</v>
      </c>
      <c r="B53" s="281"/>
    </row>
    <row r="54" spans="1:2" ht="36.75" customHeight="1">
      <c r="A54" s="281" t="s">
        <v>226</v>
      </c>
      <c r="B54" s="281"/>
    </row>
    <row r="55" spans="1:2" ht="46.5" customHeight="1">
      <c r="A55" s="281" t="s">
        <v>227</v>
      </c>
      <c r="B55" s="281"/>
    </row>
    <row r="56" spans="1:2" ht="20.100000000000001" customHeight="1">
      <c r="A56" s="298" t="s">
        <v>228</v>
      </c>
      <c r="B56" s="298"/>
    </row>
    <row r="57" spans="1:2" ht="45.75" customHeight="1">
      <c r="A57" s="281" t="s">
        <v>229</v>
      </c>
      <c r="B57" s="281"/>
    </row>
    <row r="58" spans="1:2" ht="38.25" customHeight="1">
      <c r="A58" s="281" t="s">
        <v>230</v>
      </c>
      <c r="B58" s="281"/>
    </row>
    <row r="59" spans="1:2" ht="20.100000000000001" customHeight="1">
      <c r="A59" s="298" t="s">
        <v>231</v>
      </c>
      <c r="B59" s="298"/>
    </row>
    <row r="60" spans="1:2" ht="38.25" customHeight="1">
      <c r="A60" s="281" t="s">
        <v>232</v>
      </c>
      <c r="B60" s="281"/>
    </row>
    <row r="61" spans="1:2" ht="36.75" customHeight="1">
      <c r="A61" s="281" t="s">
        <v>233</v>
      </c>
      <c r="B61" s="281"/>
    </row>
    <row r="62" spans="1:2" ht="20.100000000000001" customHeight="1">
      <c r="A62" s="298" t="s">
        <v>234</v>
      </c>
      <c r="B62" s="298"/>
    </row>
    <row r="63" spans="1:2" ht="36" customHeight="1">
      <c r="A63" s="281" t="s">
        <v>235</v>
      </c>
      <c r="B63" s="281"/>
    </row>
    <row r="64" spans="1:2" ht="57.75" customHeight="1">
      <c r="A64" s="281" t="s">
        <v>236</v>
      </c>
      <c r="B64" s="281"/>
    </row>
    <row r="65" spans="1:2" ht="49.5" customHeight="1">
      <c r="A65" s="281" t="s">
        <v>237</v>
      </c>
      <c r="B65" s="281"/>
    </row>
    <row r="66" spans="1:2" ht="75.75" customHeight="1">
      <c r="A66" s="281" t="s">
        <v>238</v>
      </c>
      <c r="B66" s="281"/>
    </row>
    <row r="67" spans="1:2" ht="20.100000000000001" customHeight="1">
      <c r="A67" s="298" t="s">
        <v>239</v>
      </c>
      <c r="B67" s="298"/>
    </row>
    <row r="68" spans="1:2" ht="38.25" customHeight="1">
      <c r="A68" s="281" t="s">
        <v>240</v>
      </c>
      <c r="B68" s="281"/>
    </row>
    <row r="69" spans="1:2" ht="61.5" customHeight="1">
      <c r="A69" s="281" t="s">
        <v>241</v>
      </c>
      <c r="B69" s="281"/>
    </row>
    <row r="70" spans="1:2" ht="72.75" customHeight="1">
      <c r="A70" s="281" t="s">
        <v>242</v>
      </c>
      <c r="B70" s="281"/>
    </row>
    <row r="71" spans="1:2" ht="20.100000000000001" customHeight="1">
      <c r="A71" s="298" t="s">
        <v>243</v>
      </c>
      <c r="B71" s="298"/>
    </row>
    <row r="72" spans="1:2" ht="20.100000000000001" customHeight="1">
      <c r="A72" s="281" t="s">
        <v>244</v>
      </c>
      <c r="B72" s="281"/>
    </row>
    <row r="73" spans="1:2" ht="34.5" customHeight="1">
      <c r="A73" s="281" t="s">
        <v>245</v>
      </c>
      <c r="B73" s="281"/>
    </row>
    <row r="74" spans="1:2" ht="20.100000000000001" customHeight="1">
      <c r="A74" s="298" t="s">
        <v>246</v>
      </c>
      <c r="B74" s="298"/>
    </row>
    <row r="75" spans="1:2" ht="96" customHeight="1">
      <c r="A75" s="281" t="s">
        <v>247</v>
      </c>
      <c r="B75" s="281"/>
    </row>
    <row r="76" spans="1:2" ht="20.100000000000001" customHeight="1"/>
  </sheetData>
  <mergeCells count="74">
    <mergeCell ref="A71:B71"/>
    <mergeCell ref="A72:B72"/>
    <mergeCell ref="A73:B73"/>
    <mergeCell ref="A74:B74"/>
    <mergeCell ref="A75:B75"/>
    <mergeCell ref="A66:B66"/>
    <mergeCell ref="A67:B67"/>
    <mergeCell ref="A68:B68"/>
    <mergeCell ref="A69:B69"/>
    <mergeCell ref="A70:B70"/>
    <mergeCell ref="A63:B63"/>
    <mergeCell ref="A64:B64"/>
    <mergeCell ref="A65:B65"/>
    <mergeCell ref="A58:B58"/>
    <mergeCell ref="A59:B59"/>
    <mergeCell ref="A60:B60"/>
    <mergeCell ref="A61:B61"/>
    <mergeCell ref="A62:B62"/>
    <mergeCell ref="A53:B53"/>
    <mergeCell ref="A54:B54"/>
    <mergeCell ref="A55:B55"/>
    <mergeCell ref="A56:B56"/>
    <mergeCell ref="A57:B57"/>
    <mergeCell ref="A49:B49"/>
    <mergeCell ref="A50:B50"/>
    <mergeCell ref="A51:B51"/>
    <mergeCell ref="A52:B52"/>
    <mergeCell ref="A45:B45"/>
    <mergeCell ref="A46:B46"/>
    <mergeCell ref="A47:B47"/>
    <mergeCell ref="A48:B48"/>
    <mergeCell ref="A40:B40"/>
    <mergeCell ref="A41:B41"/>
    <mergeCell ref="A42:B42"/>
    <mergeCell ref="A43:B43"/>
    <mergeCell ref="A44:B44"/>
    <mergeCell ref="A35:B35"/>
    <mergeCell ref="A36:B36"/>
    <mergeCell ref="A37:B37"/>
    <mergeCell ref="A38:B38"/>
    <mergeCell ref="A39:B39"/>
    <mergeCell ref="A30:B30"/>
    <mergeCell ref="A31:B31"/>
    <mergeCell ref="A32:B32"/>
    <mergeCell ref="A33:B33"/>
    <mergeCell ref="A34:B34"/>
    <mergeCell ref="A25:B25"/>
    <mergeCell ref="A26:B26"/>
    <mergeCell ref="A27:B27"/>
    <mergeCell ref="A28:B28"/>
    <mergeCell ref="A29:B29"/>
    <mergeCell ref="A22:B22"/>
    <mergeCell ref="A23:B23"/>
    <mergeCell ref="A24:B24"/>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 ref="A1:B1"/>
    <mergeCell ref="A2:B2"/>
    <mergeCell ref="A3:B3"/>
    <mergeCell ref="A4:B4"/>
    <mergeCell ref="A6:B6"/>
  </mergeCells>
  <pageMargins left="0.7" right="0.7" top="0.75" bottom="0.75" header="0.3" footer="0.3"/>
  <pageSetup paperSize="9" orientation="portrait" horizontalDpi="90" verticalDpi="90"/>
  <headerFooter>
    <oddFooter>&amp;L&amp;1#&amp;"Calibri"&amp;8&amp;K008000Aviva: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Condensed consolidated income</vt:lpstr>
      <vt:lpstr>Comprehensive income</vt:lpstr>
      <vt:lpstr>Changes in equity</vt:lpstr>
      <vt:lpstr>Financial position</vt:lpstr>
      <vt:lpstr>Shareholders’ equity</vt:lpstr>
      <vt:lpstr> IFRS total equity</vt:lpstr>
      <vt:lpstr>Group MCEV analysis of earnings</vt:lpstr>
      <vt:lpstr>E1 – Basis of preparation</vt:lpstr>
      <vt:lpstr>E2 -  Analysis of MCEV</vt:lpstr>
      <vt:lpstr>E3 - Analysis of fund manage</vt:lpstr>
      <vt:lpstr>E4 – Analysis of other ops</vt:lpstr>
      <vt:lpstr>E5 – Exceptional items</vt:lpstr>
      <vt:lpstr>E6 – condensed consolid state</vt:lpstr>
      <vt:lpstr>E7 – Analysis of earnings</vt:lpstr>
      <vt:lpstr>E8 – Life MCEV </vt:lpstr>
      <vt:lpstr>E9 – Present value</vt:lpstr>
      <vt:lpstr>E10 – Geographical analysis</vt:lpstr>
      <vt:lpstr>E11 – Post tax internal rate</vt:lpstr>
      <vt:lpstr>E12 – Free surplus emergence</vt:lpstr>
      <vt:lpstr>E13 – Maturity profile</vt:lpstr>
      <vt:lpstr>E14 – Segmental analysis</vt:lpstr>
      <vt:lpstr>E15 – Risk allowance</vt:lpstr>
      <vt:lpstr>E16 – Implied discount</vt:lpstr>
      <vt:lpstr>E17 - Summary of interest</vt:lpstr>
      <vt:lpstr>E18 – Principal assumptions</vt:lpstr>
      <vt:lpstr>E19 – Sensitivity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dc:creator>
  <cp:lastModifiedBy>Ibrahim Murphy</cp:lastModifiedBy>
  <dcterms:created xsi:type="dcterms:W3CDTF">2011-03-08T16:00:53Z</dcterms:created>
  <dcterms:modified xsi:type="dcterms:W3CDTF">2024-02-13T16:16:58Z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7719a5e-ff05-4a37-b187-c6fda98d4d79_Enabled">
    <vt:lpwstr>true</vt:lpwstr>
  </property>
  <property fmtid="{D5CDD505-2E9C-101B-9397-08002B2CF9AE}" pid="3" name="MSIP_Label_f7719a5e-ff05-4a37-b187-c6fda98d4d79_SetDate">
    <vt:lpwstr>2024-02-13T16:16:56Z</vt:lpwstr>
  </property>
  <property fmtid="{D5CDD505-2E9C-101B-9397-08002B2CF9AE}" pid="4" name="MSIP_Label_f7719a5e-ff05-4a37-b187-c6fda98d4d79_Method">
    <vt:lpwstr>Privileged</vt:lpwstr>
  </property>
  <property fmtid="{D5CDD505-2E9C-101B-9397-08002B2CF9AE}" pid="5" name="MSIP_Label_f7719a5e-ff05-4a37-b187-c6fda98d4d79_Name">
    <vt:lpwstr>Public</vt:lpwstr>
  </property>
  <property fmtid="{D5CDD505-2E9C-101B-9397-08002B2CF9AE}" pid="6" name="MSIP_Label_f7719a5e-ff05-4a37-b187-c6fda98d4d79_SiteId">
    <vt:lpwstr>42d0d02d-6286-465e-999b-31006231efb1</vt:lpwstr>
  </property>
  <property fmtid="{D5CDD505-2E9C-101B-9397-08002B2CF9AE}" pid="7" name="MSIP_Label_f7719a5e-ff05-4a37-b187-c6fda98d4d79_ActionId">
    <vt:lpwstr>b07e4e3d-ade2-4c7a-9f2d-6e0e39d393db</vt:lpwstr>
  </property>
  <property fmtid="{D5CDD505-2E9C-101B-9397-08002B2CF9AE}" pid="8" name="MSIP_Label_f7719a5e-ff05-4a37-b187-c6fda98d4d79_ContentBits">
    <vt:lpwstr>2</vt:lpwstr>
  </property>
  <property fmtid="{D5CDD505-2E9C-101B-9397-08002B2CF9AE}" pid="9" name="x-AvivaClassification">
    <vt:lpwstr>Aviva-Pub1ic</vt:lpwstr>
  </property>
  <property fmtid="{D5CDD505-2E9C-101B-9397-08002B2CF9AE}" pid="10" name="AvivaClassification">
    <vt:lpwstr>Aviva-Pub1ic</vt:lpwstr>
  </property>
</Properties>
</file>